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топ-10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'топ-100'!$A$3:$S$105</definedName>
    <definedName name="concl_periods" localSheetId="0">[1]СП!#REF!</definedName>
    <definedName name="concl_periods">[2]П!#REF!</definedName>
    <definedName name="conclusion" localSheetId="0">[1]СП!#REF!</definedName>
    <definedName name="conclusion">[2]П!#REF!</definedName>
    <definedName name="default_kind" localSheetId="0">[1]СП!#REF!</definedName>
    <definedName name="default_kind">[2]П!#REF!</definedName>
    <definedName name="listname">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R103" i="1" l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<sst xmlns="http://schemas.openxmlformats.org/spreadsheetml/2006/main" count="236" uniqueCount="155">
  <si>
    <t>столбец не нужен</t>
  </si>
  <si>
    <t>Рейтинг крупнейших страховых компаний Урала и Западной Сибири по итогам 9 месяцев 2014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</si>
  <si>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</si>
  <si>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</si>
  <si>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</si>
  <si>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</si>
  <si>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Доля Урала в общем объеме премий компании, %</t>
  </si>
  <si>
    <t>в том числе премии по видам страхования, млн руб.</t>
  </si>
  <si>
    <t>Регн_конс</t>
  </si>
  <si>
    <t>9 мес. 2014 г.</t>
  </si>
  <si>
    <t>9 мес. 2013 г.</t>
  </si>
  <si>
    <t xml:space="preserve">Место в стране </t>
  </si>
  <si>
    <t>Прирост к аналогичному периоду прошлого года, %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</si>
  <si>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</si>
  <si>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</si>
  <si>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</si>
  <si>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</si>
  <si>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</si>
  <si>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</si>
  <si>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</si>
  <si>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</si>
  <si>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</si>
  <si>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</si>
  <si>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</si>
  <si>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</si>
  <si>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Группа СУРГУТНЕФТЕГАЗ - ВИТА-СТРАХОВАНИЕ</t>
  </si>
  <si>
    <t>Сургут</t>
  </si>
  <si>
    <t>Группа АЛЬФАСТРАХОВАНИЕ</t>
  </si>
  <si>
    <t>Группа СТРАХОВОЙ ДОМ ВСК</t>
  </si>
  <si>
    <t>Группа РЕСО</t>
  </si>
  <si>
    <t>СБЕРБАНК СТРАХОВАНИЕ</t>
  </si>
  <si>
    <t>Группа УРАЛСИБ</t>
  </si>
  <si>
    <t>Группа ЮГОРИЯ</t>
  </si>
  <si>
    <t>Ханты-Мансийск</t>
  </si>
  <si>
    <t>ЮЖУРАЛ-АСКО</t>
  </si>
  <si>
    <t>Челябинск</t>
  </si>
  <si>
    <t>Группа СОГЛАСИЕ</t>
  </si>
  <si>
    <t>Группа ИНГОССТРАХ</t>
  </si>
  <si>
    <t>ВТБ СТРАХОВАНИЕ</t>
  </si>
  <si>
    <t>Группа СТРАХОВАЯ ГРУППА МСК</t>
  </si>
  <si>
    <t>РЕЗЕРВ</t>
  </si>
  <si>
    <t>Хабаровск</t>
  </si>
  <si>
    <t>16 раз</t>
  </si>
  <si>
    <t>Группа РЕНЕССАНС СТРАХОВАНИЕ</t>
  </si>
  <si>
    <t>ЭНЕРГОГАРАНТ</t>
  </si>
  <si>
    <t>СЕВЕРНАЯ КАЗНА</t>
  </si>
  <si>
    <t>Екатеринбург</t>
  </si>
  <si>
    <t>КОМПАНЬОН</t>
  </si>
  <si>
    <t>Самара</t>
  </si>
  <si>
    <t>Группа ЭРГО</t>
  </si>
  <si>
    <t>Санкт-Петербург</t>
  </si>
  <si>
    <t>МАКС</t>
  </si>
  <si>
    <t>Группа ALLIANZ (РОСНО)</t>
  </si>
  <si>
    <t>ЦЮРИХ</t>
  </si>
  <si>
    <t>СТРАХОВАЯ КОМПАНИЯ КАРДИФ</t>
  </si>
  <si>
    <t>ЖАСО</t>
  </si>
  <si>
    <t>ППФ СТРАХОВАНИЕ ЖИЗНИ</t>
  </si>
  <si>
    <t>РУССКИЙ СТАНДАРТ СТРАХОВАНИЕ</t>
  </si>
  <si>
    <t>СТРАХОВАЯ КОМПАНИЯ ЕКАТЕРИНБУРГ</t>
  </si>
  <si>
    <t>АДОНИС</t>
  </si>
  <si>
    <t>Пермь</t>
  </si>
  <si>
    <t>ХОУМ КРЕДИТ СТРАХОВАНИЕ</t>
  </si>
  <si>
    <t>ТРАНСНЕФТЬ</t>
  </si>
  <si>
    <t>ПОЛИС</t>
  </si>
  <si>
    <t>Орел</t>
  </si>
  <si>
    <t>Группа АСКО</t>
  </si>
  <si>
    <t>Набережные Челны</t>
  </si>
  <si>
    <t>МРСК</t>
  </si>
  <si>
    <t>ГУТА-СТРАХОВАНИЕ</t>
  </si>
  <si>
    <t>Группа НАЦИОНАЛЬНАЯ СТРАХОВАЯ ГРУППА</t>
  </si>
  <si>
    <t>ТЮМЕНЬ-ПОЛИС</t>
  </si>
  <si>
    <t>Тюмень</t>
  </si>
  <si>
    <t>МЕТЛАЙФ</t>
  </si>
  <si>
    <t>МЕЖОТРАСЛЕВОЙ СТРАХОВОЙ ЦЕНТР</t>
  </si>
  <si>
    <t>ЮЖУРАЛЖАСО</t>
  </si>
  <si>
    <t>МСК СТРАЖ</t>
  </si>
  <si>
    <t>Рязань</t>
  </si>
  <si>
    <t>НПСК</t>
  </si>
  <si>
    <t>ОБЪЕДИНЕННАЯ СТРАХОВАЯ КОМПАНИЯ</t>
  </si>
  <si>
    <t>РСТК</t>
  </si>
  <si>
    <t>Химки</t>
  </si>
  <si>
    <t>Группа НАСКО ТАТАРСТАН</t>
  </si>
  <si>
    <t>Казань</t>
  </si>
  <si>
    <t>БИН СТРАХОВАНИЕ</t>
  </si>
  <si>
    <t>РСХБ-СТРАХОВАНИЕ</t>
  </si>
  <si>
    <t>ТРАСТ</t>
  </si>
  <si>
    <t>СОСЬЕТЕ ЖЕНЕРАЛЬ СТРАХОВАНИЕ ЖИЗНИ</t>
  </si>
  <si>
    <t>СТРАХОВАЯ ИНВЕСТИЦИОННАЯ КОМПАНИЯ</t>
  </si>
  <si>
    <t>370 раз</t>
  </si>
  <si>
    <t>БАСК</t>
  </si>
  <si>
    <t>ОРАНТА</t>
  </si>
  <si>
    <t>АВАНГАРД ПОЛИС</t>
  </si>
  <si>
    <t>АСТРА-МЕТАЛЛ</t>
  </si>
  <si>
    <t>Магнитогорск</t>
  </si>
  <si>
    <t>КОМПАНИЯ БАНКОВСКОГО СТРАХОВАНИЯ</t>
  </si>
  <si>
    <t>ПРАКТИКА</t>
  </si>
  <si>
    <t>new</t>
  </si>
  <si>
    <t>ВЫРУЧИМ!</t>
  </si>
  <si>
    <t>РОССИЯ</t>
  </si>
  <si>
    <t>ЦЕНТРАЛЬНОЕ СТРАХОВОЕ ОБЩЕСТВО</t>
  </si>
  <si>
    <t>Мытищи</t>
  </si>
  <si>
    <t>МЕГАРУСС-Д</t>
  </si>
  <si>
    <t>АСТРАМЕД-МС</t>
  </si>
  <si>
    <t>БСК РЕЗОНАНС</t>
  </si>
  <si>
    <t>Уфа</t>
  </si>
  <si>
    <t>РАЙФФАЙЗЕН ЛАЙФ</t>
  </si>
  <si>
    <t>КРЕДИТ ЕВРОПА ЛАЙФ</t>
  </si>
  <si>
    <t>ИСК ЕВРО-ПОЛИС</t>
  </si>
  <si>
    <t>СОСЬЕТЕ ЖЕНЕРАЛЬ СТРАХОВАНИЕ</t>
  </si>
  <si>
    <t>МЕЖРЕГИОНАЛЬНАЯ СК АСКО</t>
  </si>
  <si>
    <t>Ярославль</t>
  </si>
  <si>
    <t>КОМЕСТРА</t>
  </si>
  <si>
    <t>ГЕФЕСТ</t>
  </si>
  <si>
    <t>ФАКЕЛ</t>
  </si>
  <si>
    <t>БЛАГОСОСТОЯНИЕ</t>
  </si>
  <si>
    <t>НАЦИОНАЛЬНЫЙ СТРАХОВОЙ ДОМ</t>
  </si>
  <si>
    <t>40 раз</t>
  </si>
  <si>
    <t>ПРОМИНСТРАХ</t>
  </si>
  <si>
    <t>ГАЙДЕ</t>
  </si>
  <si>
    <t>СТРАХОВАЯ БИЗНЕС ГРУППА</t>
  </si>
  <si>
    <t>Воронеж</t>
  </si>
  <si>
    <t>МОЯ СТРАХОВАЯ КОМПАНИЯ</t>
  </si>
  <si>
    <t>СТРОИТЕЛЬНАЯ СТРАХОВАЯ ГРУППА</t>
  </si>
  <si>
    <t>МОСКОВИЯ</t>
  </si>
  <si>
    <t>КУПЕЧЕСКОЕ</t>
  </si>
  <si>
    <t>Омск</t>
  </si>
  <si>
    <t>СОЗИДАНИЕ</t>
  </si>
  <si>
    <t>СТРАХОВЫЕ ИНВЕСТИЦИИ</t>
  </si>
  <si>
    <t>ПРОМСТРАХРЕЗЕРВ</t>
  </si>
  <si>
    <t>ДАР</t>
  </si>
  <si>
    <t>БАЛТ-СТРАХОВАНИЕ</t>
  </si>
  <si>
    <t>ПРОСПЕКТ</t>
  </si>
  <si>
    <t>ЖЕЛЕЗНОДОРОЖНЫЙ СТРАХОВОЙ ФОНД</t>
  </si>
  <si>
    <t>Нижний Новгород</t>
  </si>
  <si>
    <t>ЭСТЕР</t>
  </si>
  <si>
    <t>Сатка</t>
  </si>
  <si>
    <t>ЛИБЕРТИ СТРАХОВАНИЕ</t>
  </si>
  <si>
    <t>УГМК-СТРАХОВАНИЕ</t>
  </si>
  <si>
    <t>ИНВЕСТИЦИИ И ФИНАНСЫ</t>
  </si>
  <si>
    <t>Д2 СТРАХОВАНИЕ</t>
  </si>
  <si>
    <t>Новосибирск</t>
  </si>
  <si>
    <t>РОСЭНЕРГО</t>
  </si>
  <si>
    <t>Горно-Алтайск</t>
  </si>
  <si>
    <t>СОЦИУМ</t>
  </si>
  <si>
    <t>ШАНС</t>
  </si>
  <si>
    <t>Липецк</t>
  </si>
  <si>
    <t>БРИТАНСКИЙ СТРАХОВОЙ ДОМ</t>
  </si>
  <si>
    <t>УРАЛ-РЕЦЕПТ М</t>
  </si>
  <si>
    <t>МАКСИМУМ</t>
  </si>
  <si>
    <t>СМП-СТРАХОВАНИЕ</t>
  </si>
  <si>
    <t>ЕВРОПЕЙСКОЕ ТУРИСТИЧЕСКОЕ СТРАХОВАНИЕ</t>
  </si>
  <si>
    <t>РЕГИОНАЛЬНЫЙ СТРАХОВОЙ ЦЕНТР</t>
  </si>
  <si>
    <t>Источник: расчет АЦ "Эксперт-Урал" на основе данных Банка России.</t>
  </si>
  <si>
    <t>* Во всех таблицах данные по компаниям входящим в группы, объединены (название начинается со слова Группа)</t>
  </si>
  <si>
    <t>new - компания не работала год назад на Урале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</si>
</sst>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_(* #,##0.00_);_(* \(#,##0.00\);_(* &quot;-&quot;??_);_(@_)"/>
  </numFmts>
  <fonts count="5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</cellXfs>
  <cellStyles count="3">
    <cellStyle name="Обычный" xfId="0" builtinId="0"/>
    <cellStyle name="Обычный_Лист1" xfId="1"/>
    <cellStyle name="Обычный_рейтинг страховщиков Урала по итогам 1Н2009 готово с пометками и расчет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2/2Q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s/2014/3Q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0/&#1056;&#1086;&#1089;&#1089;&#1080;&#1103;%202Q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Регионы Урала"/>
      <sheetName val="В"/>
      <sheetName val="РФ компании"/>
      <sheetName val="РФ неконс"/>
      <sheetName val="Регионы РФ"/>
      <sheetName val="Урал Компании"/>
      <sheetName val="Группы"/>
      <sheetName val="топ-100"/>
      <sheetName val="топ-виды"/>
      <sheetName val="Каско"/>
      <sheetName val="ОСА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06"/>
  <sheetViews>
    <sheetView tabSelected="1" zoomScale="80" workbookViewId="0">
      <pane xSplit="6" ySplit="3" topLeftCell="G64" activePane="bottomRight" state="frozen"/>
      <selection activeCell="G4" sqref="G4"/>
      <selection pane="topRight" activeCell="G4" sqref="G4"/>
      <selection pane="bottomLeft" activeCell="G4" sqref="G4"/>
      <selection pane="bottomRight" activeCell="G4" sqref="G4"/>
    </sheetView>
  </sheetViews>
  <sheetFormatPr defaultRowHeight="12.75" outlineLevelCol="1" x14ac:dyDescent="0.2"/>
  <cols>
    <col min="1" max="1" width="8.140625" style="4" customWidth="1" outlineLevel="1"/>
    <col min="2" max="4" width="5.5703125" style="24" customWidth="1"/>
    <col min="5" max="5" width="50.5703125" style="26" customWidth="1"/>
    <col min="6" max="6" width="23.85546875" style="26" customWidth="1"/>
    <col min="7" max="7" width="18.5703125" style="26" customWidth="1"/>
    <col min="8" max="9" width="14" style="26" customWidth="1"/>
    <col min="10" max="18" width="15.7109375" style="26" customWidth="1"/>
    <col min="19" max="19" width="15.7109375" customWidth="1"/>
    <col min="20" max="16384" width="9.140625" style="4"/>
  </cols>
  <sheetData>
    <row r="1" spans="1:19" s="1" customFormat="1" ht="15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/>
    </row>
    <row r="2" spans="1:19" ht="26.25" customHeight="1" x14ac:dyDescent="0.2">
      <c r="B2" s="5" t="s">
        <v>2</v>
      </c>
      <c r="C2" s="6"/>
      <c r="D2" s="7"/>
      <c r="E2" s="8" t="s">
        <v>3</v>
      </c>
      <c r="F2" s="8" t="s">
        <v>4</v>
      </c>
      <c r="G2" s="8" t="s">
        <v>5</v>
      </c>
      <c r="H2" s="9"/>
      <c r="I2" s="8" t="s">
        <v>6</v>
      </c>
      <c r="J2" s="10" t="s">
        <v>7</v>
      </c>
      <c r="K2" s="11"/>
      <c r="L2" s="11"/>
      <c r="M2" s="11"/>
      <c r="N2" s="11"/>
      <c r="O2" s="11"/>
      <c r="P2" s="11"/>
      <c r="Q2" s="11"/>
      <c r="R2" s="12"/>
    </row>
    <row r="3" spans="1:19" s="18" customFormat="1" ht="85.5" customHeight="1" x14ac:dyDescent="0.2">
      <c r="A3" s="7" t="s">
        <v>8</v>
      </c>
      <c r="B3" s="13" t="s">
        <v>9</v>
      </c>
      <c r="C3" s="13" t="s">
        <v>10</v>
      </c>
      <c r="D3" s="14" t="s">
        <v>11</v>
      </c>
      <c r="E3" s="8"/>
      <c r="F3" s="8"/>
      <c r="G3" s="8"/>
      <c r="H3" s="15" t="s">
        <v>12</v>
      </c>
      <c r="I3" s="8"/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7" t="s">
        <v>20</v>
      </c>
      <c r="R3" s="16" t="s">
        <v>21</v>
      </c>
      <c r="S3"/>
    </row>
    <row r="4" spans="1:19" x14ac:dyDescent="0.2">
      <c r="A4">
        <v>977</v>
      </c>
      <c r="B4" s="19">
        <v>1</v>
      </c>
      <c r="C4" s="19">
        <v>1</v>
      </c>
      <c r="D4" s="19">
        <v>1</v>
      </c>
      <c r="E4" s="20" t="s">
        <v>22</v>
      </c>
      <c r="F4" s="20" t="s">
        <v>23</v>
      </c>
      <c r="G4" s="21">
        <v>18644639</v>
      </c>
      <c r="H4" s="22">
        <v>25.688300865530195</v>
      </c>
      <c r="I4" s="20">
        <v>16.865251117189615</v>
      </c>
      <c r="J4" s="21">
        <v>1622059</v>
      </c>
      <c r="K4" s="21">
        <v>2197041</v>
      </c>
      <c r="L4" s="21">
        <v>1274114</v>
      </c>
      <c r="M4" s="21">
        <v>2351750</v>
      </c>
      <c r="N4" s="21">
        <v>3402525</v>
      </c>
      <c r="O4" s="21">
        <v>143136</v>
      </c>
      <c r="P4" s="21">
        <v>7381653</v>
      </c>
      <c r="Q4" s="21">
        <v>223336</v>
      </c>
      <c r="R4" s="21">
        <f t="shared" ref="R4:R67" ca="1" si="0">G4-SUM(J4:Q4)</f>
        <v>49025</v>
      </c>
    </row>
    <row r="5" spans="1:19" x14ac:dyDescent="0.2">
      <c r="A5" s="4">
        <v>1208</v>
      </c>
      <c r="B5" s="19">
        <v>2</v>
      </c>
      <c r="C5" s="19">
        <v>2</v>
      </c>
      <c r="D5" s="19">
        <v>2</v>
      </c>
      <c r="E5" s="20" t="s">
        <v>24</v>
      </c>
      <c r="F5" s="20" t="s">
        <v>23</v>
      </c>
      <c r="G5" s="21">
        <v>9655826</v>
      </c>
      <c r="H5" s="22">
        <v>7.5528620815752374</v>
      </c>
      <c r="I5" s="20">
        <v>11.021283319394591</v>
      </c>
      <c r="J5" s="21">
        <v>6115</v>
      </c>
      <c r="K5" s="21">
        <v>386652</v>
      </c>
      <c r="L5" s="21">
        <v>5744136</v>
      </c>
      <c r="M5" s="21">
        <v>1431325</v>
      </c>
      <c r="N5" s="21">
        <v>975448</v>
      </c>
      <c r="O5" s="21">
        <v>125075</v>
      </c>
      <c r="P5" s="21">
        <v>618788</v>
      </c>
      <c r="Q5" s="21">
        <v>255828</v>
      </c>
      <c r="R5" s="21">
        <f t="shared" ca="1" si="0"/>
        <v>112459</v>
      </c>
    </row>
    <row r="6" spans="1:19" x14ac:dyDescent="0.2">
      <c r="A6" s="4">
        <v>3127</v>
      </c>
      <c r="B6" s="19">
        <v>3</v>
      </c>
      <c r="C6" s="19">
        <v>5</v>
      </c>
      <c r="D6" s="19">
        <v>23</v>
      </c>
      <c r="E6" s="20" t="s">
        <v>25</v>
      </c>
      <c r="F6" s="20" t="s">
        <v>26</v>
      </c>
      <c r="G6" s="21">
        <v>4297065</v>
      </c>
      <c r="H6" s="22">
        <v>40.84512351212669</v>
      </c>
      <c r="I6" s="20">
        <v>84.328086833262333</v>
      </c>
      <c r="J6" s="21">
        <v>126871</v>
      </c>
      <c r="K6" s="21">
        <v>230611</v>
      </c>
      <c r="L6" s="21">
        <v>2105033</v>
      </c>
      <c r="M6" s="21">
        <v>1148238</v>
      </c>
      <c r="N6" s="21">
        <v>320077</v>
      </c>
      <c r="O6" s="21">
        <v>79525</v>
      </c>
      <c r="P6" s="21">
        <v>239296</v>
      </c>
      <c r="Q6" s="21">
        <v>32875</v>
      </c>
      <c r="R6" s="21">
        <f t="shared" ca="1" si="0"/>
        <v>14539</v>
      </c>
    </row>
    <row r="7" spans="1:19" x14ac:dyDescent="0.2">
      <c r="A7" s="4">
        <v>2239</v>
      </c>
      <c r="B7" s="19">
        <v>4</v>
      </c>
      <c r="C7" s="19">
        <v>3</v>
      </c>
      <c r="D7" s="19">
        <v>5</v>
      </c>
      <c r="E7" s="20" t="s">
        <v>27</v>
      </c>
      <c r="F7" s="20" t="s">
        <v>23</v>
      </c>
      <c r="G7" s="21">
        <v>4133191</v>
      </c>
      <c r="H7" s="22">
        <v>-17.287694046249914</v>
      </c>
      <c r="I7" s="20">
        <v>9.1727327519425526</v>
      </c>
      <c r="J7" s="21">
        <v>293273</v>
      </c>
      <c r="K7" s="21">
        <v>414925</v>
      </c>
      <c r="L7" s="21">
        <v>997576</v>
      </c>
      <c r="M7" s="21">
        <v>551924</v>
      </c>
      <c r="N7" s="21">
        <v>931035</v>
      </c>
      <c r="O7" s="21">
        <v>189042</v>
      </c>
      <c r="P7" s="21">
        <v>593189</v>
      </c>
      <c r="Q7" s="21">
        <v>65767</v>
      </c>
      <c r="R7" s="21">
        <f t="shared" ca="1" si="0"/>
        <v>96460</v>
      </c>
    </row>
    <row r="8" spans="1:19" x14ac:dyDescent="0.2">
      <c r="A8" s="4">
        <v>621</v>
      </c>
      <c r="B8" s="19">
        <v>5</v>
      </c>
      <c r="C8" s="19">
        <v>4</v>
      </c>
      <c r="D8" s="19">
        <v>6</v>
      </c>
      <c r="E8" s="20" t="s">
        <v>28</v>
      </c>
      <c r="F8" s="20" t="s">
        <v>23</v>
      </c>
      <c r="G8" s="21">
        <v>3314900</v>
      </c>
      <c r="H8" s="22">
        <v>-4.4865311861603576</v>
      </c>
      <c r="I8" s="20">
        <v>11.224651880538064</v>
      </c>
      <c r="J8" s="21">
        <v>9617</v>
      </c>
      <c r="K8" s="21">
        <v>359143</v>
      </c>
      <c r="L8" s="21">
        <v>337664</v>
      </c>
      <c r="M8" s="21">
        <v>545730</v>
      </c>
      <c r="N8" s="21">
        <v>999257</v>
      </c>
      <c r="O8" s="21">
        <v>131039</v>
      </c>
      <c r="P8" s="21">
        <v>781395</v>
      </c>
      <c r="Q8" s="21">
        <v>99031</v>
      </c>
      <c r="R8" s="21">
        <f t="shared" ca="1" si="0"/>
        <v>52024</v>
      </c>
    </row>
    <row r="9" spans="1:19" x14ac:dyDescent="0.2">
      <c r="A9" s="4">
        <v>1209</v>
      </c>
      <c r="B9" s="19">
        <v>6</v>
      </c>
      <c r="C9" s="19">
        <v>7</v>
      </c>
      <c r="D9" s="19">
        <v>4</v>
      </c>
      <c r="E9" s="20" t="s">
        <v>29</v>
      </c>
      <c r="F9" s="20" t="s">
        <v>23</v>
      </c>
      <c r="G9" s="21">
        <v>2744535</v>
      </c>
      <c r="H9" s="22">
        <v>2.5401384694533666</v>
      </c>
      <c r="I9" s="20">
        <v>5.8501987933801791</v>
      </c>
      <c r="J9" s="21">
        <v>16700</v>
      </c>
      <c r="K9" s="21">
        <v>131503</v>
      </c>
      <c r="L9" s="21">
        <v>33700</v>
      </c>
      <c r="M9" s="21">
        <v>188444</v>
      </c>
      <c r="N9" s="21">
        <v>1260587</v>
      </c>
      <c r="O9" s="21">
        <v>53862</v>
      </c>
      <c r="P9" s="21">
        <v>1025657</v>
      </c>
      <c r="Q9" s="21">
        <v>26883</v>
      </c>
      <c r="R9" s="21">
        <f t="shared" ca="1" si="0"/>
        <v>7199</v>
      </c>
    </row>
    <row r="10" spans="1:19" x14ac:dyDescent="0.2">
      <c r="A10" s="4">
        <v>3692</v>
      </c>
      <c r="B10" s="19">
        <v>7</v>
      </c>
      <c r="C10" s="19">
        <v>25</v>
      </c>
      <c r="D10" s="19">
        <v>11</v>
      </c>
      <c r="E10" s="20" t="s">
        <v>30</v>
      </c>
      <c r="F10" s="20" t="s">
        <v>23</v>
      </c>
      <c r="G10" s="21">
        <v>2442639</v>
      </c>
      <c r="H10" s="22">
        <v>325.45050772473132</v>
      </c>
      <c r="I10" s="20">
        <v>10.457163751321092</v>
      </c>
      <c r="J10" s="21">
        <v>2442639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f t="shared" ca="1" si="0"/>
        <v>0</v>
      </c>
    </row>
    <row r="11" spans="1:19" x14ac:dyDescent="0.2">
      <c r="A11" s="4">
        <v>983</v>
      </c>
      <c r="B11" s="19">
        <v>8</v>
      </c>
      <c r="C11" s="19">
        <v>6</v>
      </c>
      <c r="D11" s="19">
        <v>13</v>
      </c>
      <c r="E11" s="20" t="s">
        <v>31</v>
      </c>
      <c r="F11" s="20" t="s">
        <v>23</v>
      </c>
      <c r="G11" s="21">
        <v>2159854</v>
      </c>
      <c r="H11" s="22">
        <v>-21.37863152442214</v>
      </c>
      <c r="I11" s="20">
        <v>19.03109997677344</v>
      </c>
      <c r="J11" s="21">
        <v>93071</v>
      </c>
      <c r="K11" s="21">
        <v>159807</v>
      </c>
      <c r="L11" s="21">
        <v>151400</v>
      </c>
      <c r="M11" s="21">
        <v>81189</v>
      </c>
      <c r="N11" s="21">
        <v>1015330</v>
      </c>
      <c r="O11" s="21">
        <v>29503</v>
      </c>
      <c r="P11" s="21">
        <v>584160</v>
      </c>
      <c r="Q11" s="21">
        <v>17517</v>
      </c>
      <c r="R11" s="21">
        <f t="shared" ca="1" si="0"/>
        <v>27877</v>
      </c>
    </row>
    <row r="12" spans="1:19" x14ac:dyDescent="0.2">
      <c r="A12" s="4">
        <v>3211</v>
      </c>
      <c r="B12" s="19">
        <v>9</v>
      </c>
      <c r="C12" s="19">
        <v>11</v>
      </c>
      <c r="D12" s="19">
        <v>24</v>
      </c>
      <c r="E12" s="20" t="s">
        <v>32</v>
      </c>
      <c r="F12" s="20" t="s">
        <v>33</v>
      </c>
      <c r="G12" s="21">
        <v>2077276</v>
      </c>
      <c r="H12" s="22">
        <v>21.945443562376756</v>
      </c>
      <c r="I12" s="20">
        <v>50.441774323813071</v>
      </c>
      <c r="J12" s="21">
        <v>23442</v>
      </c>
      <c r="K12" s="21">
        <v>88860</v>
      </c>
      <c r="L12" s="21">
        <v>328378</v>
      </c>
      <c r="M12" s="21">
        <v>186061</v>
      </c>
      <c r="N12" s="21">
        <v>604679</v>
      </c>
      <c r="O12" s="21">
        <v>35686</v>
      </c>
      <c r="P12" s="21">
        <v>794840</v>
      </c>
      <c r="Q12" s="21">
        <v>12075</v>
      </c>
      <c r="R12" s="21">
        <f t="shared" ca="1" si="0"/>
        <v>3255</v>
      </c>
    </row>
    <row r="13" spans="1:19" x14ac:dyDescent="0.2">
      <c r="A13" s="4">
        <v>2243</v>
      </c>
      <c r="B13" s="19">
        <v>10</v>
      </c>
      <c r="C13" s="19">
        <v>16</v>
      </c>
      <c r="D13" s="19">
        <v>35</v>
      </c>
      <c r="E13" s="20" t="s">
        <v>34</v>
      </c>
      <c r="F13" s="20" t="s">
        <v>35</v>
      </c>
      <c r="G13" s="21">
        <v>1946697</v>
      </c>
      <c r="H13" s="22">
        <v>81.329809876793902</v>
      </c>
      <c r="I13" s="20">
        <v>84.078888379240553</v>
      </c>
      <c r="J13" s="21">
        <v>0</v>
      </c>
      <c r="K13" s="21">
        <v>51754</v>
      </c>
      <c r="L13" s="21">
        <v>69959</v>
      </c>
      <c r="M13" s="21">
        <v>76761</v>
      </c>
      <c r="N13" s="21">
        <v>559928</v>
      </c>
      <c r="O13" s="21">
        <v>16111</v>
      </c>
      <c r="P13" s="21">
        <v>1172184</v>
      </c>
      <c r="Q13" s="21">
        <v>0</v>
      </c>
      <c r="R13" s="21">
        <f t="shared" ca="1" si="0"/>
        <v>0</v>
      </c>
    </row>
    <row r="14" spans="1:19" x14ac:dyDescent="0.2">
      <c r="A14" s="4">
        <v>1307</v>
      </c>
      <c r="B14" s="19">
        <v>11</v>
      </c>
      <c r="C14" s="19">
        <v>9</v>
      </c>
      <c r="D14" s="19">
        <v>7</v>
      </c>
      <c r="E14" s="20" t="s">
        <v>36</v>
      </c>
      <c r="F14" s="20" t="s">
        <v>23</v>
      </c>
      <c r="G14" s="21">
        <v>1775452</v>
      </c>
      <c r="H14" s="22">
        <v>-29.644973907902365</v>
      </c>
      <c r="I14" s="20">
        <v>6.1721494657947993</v>
      </c>
      <c r="J14" s="21">
        <v>6186</v>
      </c>
      <c r="K14" s="21">
        <v>104890</v>
      </c>
      <c r="L14" s="21">
        <v>129806</v>
      </c>
      <c r="M14" s="21">
        <v>131079</v>
      </c>
      <c r="N14" s="21">
        <v>915616</v>
      </c>
      <c r="O14" s="21">
        <v>30816</v>
      </c>
      <c r="P14" s="21">
        <v>416119</v>
      </c>
      <c r="Q14" s="21">
        <v>22765</v>
      </c>
      <c r="R14" s="21">
        <f t="shared" ca="1" si="0"/>
        <v>18175</v>
      </c>
    </row>
    <row r="15" spans="1:19" x14ac:dyDescent="0.2">
      <c r="A15" s="4">
        <v>928</v>
      </c>
      <c r="B15" s="19">
        <v>12</v>
      </c>
      <c r="C15" s="19">
        <v>8</v>
      </c>
      <c r="D15" s="19">
        <v>3</v>
      </c>
      <c r="E15" s="20" t="s">
        <v>37</v>
      </c>
      <c r="F15" s="20" t="s">
        <v>23</v>
      </c>
      <c r="G15" s="21">
        <v>1692462</v>
      </c>
      <c r="H15" s="22">
        <v>-35.108020253653777</v>
      </c>
      <c r="I15" s="20">
        <v>3.2638184497877689</v>
      </c>
      <c r="J15" s="21">
        <v>3764</v>
      </c>
      <c r="K15" s="21">
        <v>52617</v>
      </c>
      <c r="L15" s="21">
        <v>339705</v>
      </c>
      <c r="M15" s="21">
        <v>262762</v>
      </c>
      <c r="N15" s="21">
        <v>632295</v>
      </c>
      <c r="O15" s="21">
        <v>41118</v>
      </c>
      <c r="P15" s="21">
        <v>197249</v>
      </c>
      <c r="Q15" s="21">
        <v>71746</v>
      </c>
      <c r="R15" s="21">
        <f t="shared" ca="1" si="0"/>
        <v>91206</v>
      </c>
    </row>
    <row r="16" spans="1:19" x14ac:dyDescent="0.2">
      <c r="A16" s="4">
        <v>3398</v>
      </c>
      <c r="B16" s="19">
        <v>13</v>
      </c>
      <c r="C16" s="19">
        <v>14</v>
      </c>
      <c r="D16" s="19">
        <v>8</v>
      </c>
      <c r="E16" s="20" t="s">
        <v>38</v>
      </c>
      <c r="F16" s="20" t="s">
        <v>23</v>
      </c>
      <c r="G16" s="21">
        <v>1368462</v>
      </c>
      <c r="H16" s="22">
        <v>22.30389944436649</v>
      </c>
      <c r="I16" s="20">
        <v>4.7888891606809141</v>
      </c>
      <c r="J16" s="21">
        <v>0</v>
      </c>
      <c r="K16" s="21">
        <v>574367</v>
      </c>
      <c r="L16" s="21">
        <v>72995</v>
      </c>
      <c r="M16" s="21">
        <v>216269</v>
      </c>
      <c r="N16" s="21">
        <v>228396</v>
      </c>
      <c r="O16" s="21">
        <v>36084</v>
      </c>
      <c r="P16" s="21">
        <v>102456</v>
      </c>
      <c r="Q16" s="21">
        <v>10831</v>
      </c>
      <c r="R16" s="21">
        <f t="shared" ca="1" si="0"/>
        <v>127064</v>
      </c>
    </row>
    <row r="17" spans="1:18" x14ac:dyDescent="0.2">
      <c r="A17" s="4">
        <v>461</v>
      </c>
      <c r="B17" s="19">
        <v>14</v>
      </c>
      <c r="C17" s="19">
        <v>10</v>
      </c>
      <c r="D17" s="19">
        <v>15</v>
      </c>
      <c r="E17" s="20" t="s">
        <v>39</v>
      </c>
      <c r="F17" s="20" t="s">
        <v>23</v>
      </c>
      <c r="G17" s="21">
        <v>1226582</v>
      </c>
      <c r="H17" s="22">
        <v>-36.197799088259096</v>
      </c>
      <c r="I17" s="20">
        <v>13.26584445920612</v>
      </c>
      <c r="J17" s="21">
        <v>0</v>
      </c>
      <c r="K17" s="21">
        <v>34021</v>
      </c>
      <c r="L17" s="21">
        <v>390973</v>
      </c>
      <c r="M17" s="21">
        <v>95894</v>
      </c>
      <c r="N17" s="21">
        <v>436296</v>
      </c>
      <c r="O17" s="21">
        <v>91077</v>
      </c>
      <c r="P17" s="21">
        <v>144288</v>
      </c>
      <c r="Q17" s="21">
        <v>10814</v>
      </c>
      <c r="R17" s="21">
        <f t="shared" ca="1" si="0"/>
        <v>23219</v>
      </c>
    </row>
    <row r="18" spans="1:18" x14ac:dyDescent="0.2">
      <c r="A18" s="4">
        <v>2733</v>
      </c>
      <c r="B18" s="19">
        <v>15</v>
      </c>
      <c r="C18" s="19">
        <v>66</v>
      </c>
      <c r="D18" s="19">
        <v>18</v>
      </c>
      <c r="E18" s="20" t="s">
        <v>40</v>
      </c>
      <c r="F18" s="20" t="s">
        <v>41</v>
      </c>
      <c r="G18" s="21">
        <v>1169143</v>
      </c>
      <c r="H18" s="22" t="s">
        <v>42</v>
      </c>
      <c r="I18" s="20">
        <v>17.531750480377188</v>
      </c>
      <c r="J18" s="21">
        <v>0</v>
      </c>
      <c r="K18" s="21">
        <v>1002320</v>
      </c>
      <c r="L18" s="21">
        <v>0</v>
      </c>
      <c r="M18" s="21">
        <v>7194</v>
      </c>
      <c r="N18" s="21">
        <v>0</v>
      </c>
      <c r="O18" s="21">
        <v>2397</v>
      </c>
      <c r="P18" s="21">
        <v>0</v>
      </c>
      <c r="Q18" s="21">
        <v>0</v>
      </c>
      <c r="R18" s="21">
        <f t="shared" ca="1" si="0"/>
        <v>157232</v>
      </c>
    </row>
    <row r="19" spans="1:18" x14ac:dyDescent="0.2">
      <c r="A19" s="4">
        <v>1284</v>
      </c>
      <c r="B19" s="19">
        <v>16</v>
      </c>
      <c r="C19" s="19">
        <v>13</v>
      </c>
      <c r="D19" s="19">
        <v>10</v>
      </c>
      <c r="E19" s="20" t="s">
        <v>43</v>
      </c>
      <c r="F19" s="20" t="s">
        <v>23</v>
      </c>
      <c r="G19" s="21">
        <v>1161521</v>
      </c>
      <c r="H19" s="22">
        <v>-22.778244268972838</v>
      </c>
      <c r="I19" s="20">
        <v>4.8728631528427808</v>
      </c>
      <c r="J19" s="21">
        <v>66028</v>
      </c>
      <c r="K19" s="21">
        <v>48924</v>
      </c>
      <c r="L19" s="21">
        <v>35000</v>
      </c>
      <c r="M19" s="21">
        <v>40748</v>
      </c>
      <c r="N19" s="21">
        <v>782525</v>
      </c>
      <c r="O19" s="21">
        <v>14267</v>
      </c>
      <c r="P19" s="21">
        <v>163846</v>
      </c>
      <c r="Q19" s="21">
        <v>9187</v>
      </c>
      <c r="R19" s="21">
        <f t="shared" ca="1" si="0"/>
        <v>996</v>
      </c>
    </row>
    <row r="20" spans="1:18" x14ac:dyDescent="0.2">
      <c r="A20" s="4">
        <v>1834</v>
      </c>
      <c r="B20" s="19">
        <v>17</v>
      </c>
      <c r="C20" s="19">
        <v>17</v>
      </c>
      <c r="D20" s="19">
        <v>17</v>
      </c>
      <c r="E20" s="20" t="s">
        <v>44</v>
      </c>
      <c r="F20" s="20" t="s">
        <v>23</v>
      </c>
      <c r="G20" s="21">
        <v>1101367</v>
      </c>
      <c r="H20" s="22">
        <v>7.2992778953357416</v>
      </c>
      <c r="I20" s="20">
        <v>16.469413585176067</v>
      </c>
      <c r="J20" s="21">
        <v>0</v>
      </c>
      <c r="K20" s="21">
        <v>85315</v>
      </c>
      <c r="L20" s="21">
        <v>133876</v>
      </c>
      <c r="M20" s="21">
        <v>228500</v>
      </c>
      <c r="N20" s="21">
        <v>240045</v>
      </c>
      <c r="O20" s="21">
        <v>14304</v>
      </c>
      <c r="P20" s="21">
        <v>361352</v>
      </c>
      <c r="Q20" s="21">
        <v>30069</v>
      </c>
      <c r="R20" s="21">
        <f t="shared" ca="1" si="0"/>
        <v>7906</v>
      </c>
    </row>
    <row r="21" spans="1:18" x14ac:dyDescent="0.2">
      <c r="A21" s="4">
        <v>1155</v>
      </c>
      <c r="B21" s="19">
        <v>18</v>
      </c>
      <c r="C21" s="19">
        <v>12</v>
      </c>
      <c r="D21" s="19">
        <v>29</v>
      </c>
      <c r="E21" s="20" t="s">
        <v>45</v>
      </c>
      <c r="F21" s="20" t="s">
        <v>46</v>
      </c>
      <c r="G21" s="21">
        <v>975359</v>
      </c>
      <c r="H21" s="22">
        <v>-42.578112121626013</v>
      </c>
      <c r="I21" s="20">
        <v>32.391448882524422</v>
      </c>
      <c r="J21" s="21">
        <v>0</v>
      </c>
      <c r="K21" s="21">
        <v>118483</v>
      </c>
      <c r="L21" s="21">
        <v>23987</v>
      </c>
      <c r="M21" s="21">
        <v>114282</v>
      </c>
      <c r="N21" s="21">
        <v>223842</v>
      </c>
      <c r="O21" s="21">
        <v>42272</v>
      </c>
      <c r="P21" s="21">
        <v>429440</v>
      </c>
      <c r="Q21" s="21">
        <v>9776</v>
      </c>
      <c r="R21" s="21">
        <f t="shared" ca="1" si="0"/>
        <v>13277</v>
      </c>
    </row>
    <row r="22" spans="1:18" x14ac:dyDescent="0.2">
      <c r="A22" s="4">
        <v>3301</v>
      </c>
      <c r="B22" s="19">
        <v>19</v>
      </c>
      <c r="C22" s="19">
        <v>21</v>
      </c>
      <c r="D22" s="19">
        <v>22</v>
      </c>
      <c r="E22" s="20" t="s">
        <v>47</v>
      </c>
      <c r="F22" s="20" t="s">
        <v>48</v>
      </c>
      <c r="G22" s="21">
        <v>923611</v>
      </c>
      <c r="H22" s="22">
        <v>11.43726540358125</v>
      </c>
      <c r="I22" s="20">
        <v>17.069029690074021</v>
      </c>
      <c r="J22" s="21">
        <v>0</v>
      </c>
      <c r="K22" s="21">
        <v>30510</v>
      </c>
      <c r="L22" s="21">
        <v>84420</v>
      </c>
      <c r="M22" s="21">
        <v>26684</v>
      </c>
      <c r="N22" s="21">
        <v>619663</v>
      </c>
      <c r="O22" s="21">
        <v>4550</v>
      </c>
      <c r="P22" s="21">
        <v>92243</v>
      </c>
      <c r="Q22" s="21">
        <v>313</v>
      </c>
      <c r="R22" s="21">
        <f t="shared" ca="1" si="0"/>
        <v>65228</v>
      </c>
    </row>
    <row r="23" spans="1:18" x14ac:dyDescent="0.2">
      <c r="A23" s="4">
        <v>177</v>
      </c>
      <c r="B23" s="19">
        <v>20</v>
      </c>
      <c r="C23" s="19">
        <v>26</v>
      </c>
      <c r="D23" s="19">
        <v>20</v>
      </c>
      <c r="E23" s="20" t="s">
        <v>49</v>
      </c>
      <c r="F23" s="20" t="s">
        <v>50</v>
      </c>
      <c r="G23" s="21">
        <v>895964</v>
      </c>
      <c r="H23" s="22">
        <v>89.556618563331597</v>
      </c>
      <c r="I23" s="20">
        <v>16.331963410557215</v>
      </c>
      <c r="J23" s="21">
        <v>9821</v>
      </c>
      <c r="K23" s="21">
        <v>180965</v>
      </c>
      <c r="L23" s="21">
        <v>0</v>
      </c>
      <c r="M23" s="21">
        <v>42121</v>
      </c>
      <c r="N23" s="21">
        <v>595795</v>
      </c>
      <c r="O23" s="21">
        <v>5540</v>
      </c>
      <c r="P23" s="21">
        <v>57883</v>
      </c>
      <c r="Q23" s="21">
        <v>3641</v>
      </c>
      <c r="R23" s="21">
        <f t="shared" ca="1" si="0"/>
        <v>198</v>
      </c>
    </row>
    <row r="24" spans="1:18" x14ac:dyDescent="0.2">
      <c r="A24" s="4">
        <v>1427</v>
      </c>
      <c r="B24" s="19">
        <v>21</v>
      </c>
      <c r="C24" s="19">
        <v>24</v>
      </c>
      <c r="D24" s="19">
        <v>12</v>
      </c>
      <c r="E24" s="20" t="s">
        <v>51</v>
      </c>
      <c r="F24" s="20" t="s">
        <v>23</v>
      </c>
      <c r="G24" s="21">
        <v>837643</v>
      </c>
      <c r="H24" s="22">
        <v>10.805934215660985</v>
      </c>
      <c r="I24" s="20">
        <v>5.9126487694931456</v>
      </c>
      <c r="J24" s="21">
        <v>0</v>
      </c>
      <c r="K24" s="21">
        <v>81215</v>
      </c>
      <c r="L24" s="21">
        <v>17650</v>
      </c>
      <c r="M24" s="21">
        <v>33883</v>
      </c>
      <c r="N24" s="21">
        <v>306678</v>
      </c>
      <c r="O24" s="21">
        <v>9104</v>
      </c>
      <c r="P24" s="21">
        <v>357020</v>
      </c>
      <c r="Q24" s="21">
        <v>6043</v>
      </c>
      <c r="R24" s="21">
        <f t="shared" ca="1" si="0"/>
        <v>26050</v>
      </c>
    </row>
    <row r="25" spans="1:18" x14ac:dyDescent="0.2">
      <c r="A25" s="4">
        <v>290</v>
      </c>
      <c r="B25" s="19">
        <v>22</v>
      </c>
      <c r="C25" s="19">
        <v>15</v>
      </c>
      <c r="D25" s="19">
        <v>9</v>
      </c>
      <c r="E25" s="20" t="s">
        <v>52</v>
      </c>
      <c r="F25" s="20" t="s">
        <v>23</v>
      </c>
      <c r="G25" s="21">
        <v>738970</v>
      </c>
      <c r="H25" s="22">
        <v>-32.571115724159952</v>
      </c>
      <c r="I25" s="20">
        <v>2.9575595389109566</v>
      </c>
      <c r="J25" s="21">
        <v>122367</v>
      </c>
      <c r="K25" s="21">
        <v>98921</v>
      </c>
      <c r="L25" s="21">
        <v>46610</v>
      </c>
      <c r="M25" s="21">
        <v>48678</v>
      </c>
      <c r="N25" s="21">
        <v>226878</v>
      </c>
      <c r="O25" s="21">
        <v>15019</v>
      </c>
      <c r="P25" s="21">
        <v>153534</v>
      </c>
      <c r="Q25" s="21">
        <v>15634</v>
      </c>
      <c r="R25" s="21">
        <f t="shared" ca="1" si="0"/>
        <v>11329</v>
      </c>
    </row>
    <row r="26" spans="1:18" x14ac:dyDescent="0.2">
      <c r="A26" s="4">
        <v>1083</v>
      </c>
      <c r="B26" s="19">
        <v>23</v>
      </c>
      <c r="C26" s="19">
        <v>19</v>
      </c>
      <c r="D26" s="19">
        <v>21</v>
      </c>
      <c r="E26" s="20" t="s">
        <v>53</v>
      </c>
      <c r="F26" s="20" t="s">
        <v>23</v>
      </c>
      <c r="G26" s="21">
        <v>573205</v>
      </c>
      <c r="H26" s="22">
        <v>-34.991091407489563</v>
      </c>
      <c r="I26" s="20">
        <v>10.487739679446094</v>
      </c>
      <c r="J26" s="21">
        <v>0</v>
      </c>
      <c r="K26" s="21">
        <v>50679</v>
      </c>
      <c r="L26" s="21">
        <v>20296</v>
      </c>
      <c r="M26" s="21">
        <v>54118</v>
      </c>
      <c r="N26" s="21">
        <v>193165</v>
      </c>
      <c r="O26" s="21">
        <v>7549</v>
      </c>
      <c r="P26" s="21">
        <v>222561</v>
      </c>
      <c r="Q26" s="21">
        <v>5693</v>
      </c>
      <c r="R26" s="21">
        <f t="shared" ca="1" si="0"/>
        <v>19144</v>
      </c>
    </row>
    <row r="27" spans="1:18" x14ac:dyDescent="0.2">
      <c r="A27" s="4">
        <v>4104</v>
      </c>
      <c r="B27" s="19">
        <v>24</v>
      </c>
      <c r="C27" s="19">
        <v>29</v>
      </c>
      <c r="D27" s="19">
        <v>32</v>
      </c>
      <c r="E27" s="20" t="s">
        <v>54</v>
      </c>
      <c r="F27" s="20" t="s">
        <v>23</v>
      </c>
      <c r="G27" s="21">
        <v>517275</v>
      </c>
      <c r="H27" s="22">
        <v>30.210365477607919</v>
      </c>
      <c r="I27" s="20">
        <v>19.61621948777691</v>
      </c>
      <c r="J27" s="21">
        <v>0</v>
      </c>
      <c r="K27" s="21">
        <v>193626</v>
      </c>
      <c r="L27" s="21">
        <v>0</v>
      </c>
      <c r="M27" s="21">
        <v>141411</v>
      </c>
      <c r="N27" s="21">
        <v>46950</v>
      </c>
      <c r="O27" s="21">
        <v>20</v>
      </c>
      <c r="P27" s="21">
        <v>0</v>
      </c>
      <c r="Q27" s="21">
        <v>0</v>
      </c>
      <c r="R27" s="21">
        <f t="shared" ca="1" si="0"/>
        <v>135268</v>
      </c>
    </row>
    <row r="28" spans="1:18" x14ac:dyDescent="0.2">
      <c r="A28" s="4">
        <v>263</v>
      </c>
      <c r="B28" s="19">
        <v>25</v>
      </c>
      <c r="C28" s="19">
        <v>27</v>
      </c>
      <c r="D28" s="19">
        <v>14</v>
      </c>
      <c r="E28" s="20" t="s">
        <v>55</v>
      </c>
      <c r="F28" s="20" t="s">
        <v>23</v>
      </c>
      <c r="G28" s="21">
        <v>494989</v>
      </c>
      <c r="H28" s="22">
        <v>19.302630500696548</v>
      </c>
      <c r="I28" s="20">
        <v>5.1076826620141356</v>
      </c>
      <c r="J28" s="21">
        <v>0</v>
      </c>
      <c r="K28" s="21">
        <v>86334</v>
      </c>
      <c r="L28" s="21">
        <v>99470</v>
      </c>
      <c r="M28" s="21">
        <v>25843</v>
      </c>
      <c r="N28" s="21">
        <v>103087</v>
      </c>
      <c r="O28" s="21">
        <v>6683</v>
      </c>
      <c r="P28" s="21">
        <v>166971</v>
      </c>
      <c r="Q28" s="21">
        <v>2917</v>
      </c>
      <c r="R28" s="21">
        <f t="shared" ca="1" si="0"/>
        <v>3684</v>
      </c>
    </row>
    <row r="29" spans="1:18" x14ac:dyDescent="0.2">
      <c r="A29" s="4">
        <v>3609</v>
      </c>
      <c r="B29" s="19">
        <v>26</v>
      </c>
      <c r="C29" s="19">
        <v>22</v>
      </c>
      <c r="D29" s="19">
        <v>44</v>
      </c>
      <c r="E29" s="20" t="s">
        <v>56</v>
      </c>
      <c r="F29" s="20" t="s">
        <v>23</v>
      </c>
      <c r="G29" s="21">
        <v>474064</v>
      </c>
      <c r="H29" s="22">
        <v>-40.004657237448235</v>
      </c>
      <c r="I29" s="20">
        <v>24.484500408019915</v>
      </c>
      <c r="J29" s="21">
        <v>462726</v>
      </c>
      <c r="K29" s="21">
        <v>11338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 t="shared" ca="1" si="0"/>
        <v>0</v>
      </c>
    </row>
    <row r="30" spans="1:18" x14ac:dyDescent="0.2">
      <c r="A30" s="4">
        <v>3748</v>
      </c>
      <c r="B30" s="19">
        <v>27</v>
      </c>
      <c r="C30" s="19">
        <v>20</v>
      </c>
      <c r="D30" s="19">
        <v>37</v>
      </c>
      <c r="E30" s="20" t="s">
        <v>57</v>
      </c>
      <c r="F30" s="20" t="s">
        <v>23</v>
      </c>
      <c r="G30" s="21">
        <v>371844</v>
      </c>
      <c r="H30" s="22">
        <v>-57.746632516470953</v>
      </c>
      <c r="I30" s="20">
        <v>16.475034503536751</v>
      </c>
      <c r="J30" s="21">
        <v>177564</v>
      </c>
      <c r="K30" s="21">
        <v>194280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ca="1" si="0"/>
        <v>0</v>
      </c>
    </row>
    <row r="31" spans="1:18" x14ac:dyDescent="0.2">
      <c r="A31" s="4">
        <v>574</v>
      </c>
      <c r="B31" s="19">
        <v>28</v>
      </c>
      <c r="C31" s="19">
        <v>37</v>
      </c>
      <c r="D31" s="19">
        <v>137</v>
      </c>
      <c r="E31" s="20" t="s">
        <v>58</v>
      </c>
      <c r="F31" s="20" t="s">
        <v>46</v>
      </c>
      <c r="G31" s="21">
        <v>359326</v>
      </c>
      <c r="H31" s="22">
        <v>63.697575464907565</v>
      </c>
      <c r="I31" s="20">
        <v>100</v>
      </c>
      <c r="J31" s="21">
        <v>0</v>
      </c>
      <c r="K31" s="21">
        <v>7837</v>
      </c>
      <c r="L31" s="21">
        <v>6432</v>
      </c>
      <c r="M31" s="21">
        <v>21930</v>
      </c>
      <c r="N31" s="21">
        <v>310735</v>
      </c>
      <c r="O31" s="21">
        <v>10921</v>
      </c>
      <c r="P31" s="21">
        <v>0</v>
      </c>
      <c r="Q31" s="21">
        <v>0</v>
      </c>
      <c r="R31" s="21">
        <f t="shared" ca="1" si="0"/>
        <v>1471</v>
      </c>
    </row>
    <row r="32" spans="1:18" x14ac:dyDescent="0.2">
      <c r="A32" s="4">
        <v>585</v>
      </c>
      <c r="B32" s="19">
        <v>29</v>
      </c>
      <c r="C32" s="19">
        <v>36</v>
      </c>
      <c r="D32" s="19">
        <v>139</v>
      </c>
      <c r="E32" s="20" t="s">
        <v>59</v>
      </c>
      <c r="F32" s="20" t="s">
        <v>60</v>
      </c>
      <c r="G32" s="21">
        <v>354622</v>
      </c>
      <c r="H32" s="22">
        <v>50.646559048428209</v>
      </c>
      <c r="I32" s="20">
        <v>100</v>
      </c>
      <c r="J32" s="21">
        <v>0</v>
      </c>
      <c r="K32" s="21">
        <v>24248</v>
      </c>
      <c r="L32" s="21">
        <v>34807</v>
      </c>
      <c r="M32" s="21">
        <v>72397</v>
      </c>
      <c r="N32" s="21">
        <v>142039</v>
      </c>
      <c r="O32" s="21">
        <v>3046</v>
      </c>
      <c r="P32" s="21">
        <v>73071</v>
      </c>
      <c r="Q32" s="21">
        <v>2146</v>
      </c>
      <c r="R32" s="21">
        <f t="shared" ca="1" si="0"/>
        <v>2868</v>
      </c>
    </row>
    <row r="33" spans="1:18" x14ac:dyDescent="0.2">
      <c r="A33" s="4">
        <v>3507</v>
      </c>
      <c r="B33" s="19">
        <v>30</v>
      </c>
      <c r="C33" s="19">
        <v>23</v>
      </c>
      <c r="D33" s="19">
        <v>45</v>
      </c>
      <c r="E33" s="20" t="s">
        <v>61</v>
      </c>
      <c r="F33" s="20" t="s">
        <v>23</v>
      </c>
      <c r="G33" s="21">
        <v>346756</v>
      </c>
      <c r="H33" s="22">
        <v>-54.429973847791516</v>
      </c>
      <c r="I33" s="20">
        <v>19.168825367974272</v>
      </c>
      <c r="J33" s="21">
        <v>0</v>
      </c>
      <c r="K33" s="21">
        <v>288576</v>
      </c>
      <c r="L33" s="21">
        <v>0</v>
      </c>
      <c r="M33" s="21">
        <v>7056</v>
      </c>
      <c r="N33" s="21">
        <v>0</v>
      </c>
      <c r="O33" s="21">
        <v>40</v>
      </c>
      <c r="P33" s="21">
        <v>0</v>
      </c>
      <c r="Q33" s="21">
        <v>0</v>
      </c>
      <c r="R33" s="21">
        <f t="shared" ca="1" si="0"/>
        <v>51084</v>
      </c>
    </row>
    <row r="34" spans="1:18" x14ac:dyDescent="0.2">
      <c r="A34" s="4">
        <v>1864</v>
      </c>
      <c r="B34" s="19">
        <v>31</v>
      </c>
      <c r="C34" s="19">
        <v>32</v>
      </c>
      <c r="D34" s="19">
        <v>16</v>
      </c>
      <c r="E34" s="20" t="s">
        <v>62</v>
      </c>
      <c r="F34" s="20" t="s">
        <v>23</v>
      </c>
      <c r="G34" s="21">
        <v>301048</v>
      </c>
      <c r="H34" s="22">
        <v>-9.6719604660303702</v>
      </c>
      <c r="I34" s="20">
        <v>4.0014461392866068</v>
      </c>
      <c r="J34" s="21">
        <v>0</v>
      </c>
      <c r="K34" s="21">
        <v>5154</v>
      </c>
      <c r="L34" s="21">
        <v>24807</v>
      </c>
      <c r="M34" s="21">
        <v>47877</v>
      </c>
      <c r="N34" s="21">
        <v>185734</v>
      </c>
      <c r="O34" s="21">
        <v>3410</v>
      </c>
      <c r="P34" s="21">
        <v>33197</v>
      </c>
      <c r="Q34" s="21">
        <v>864</v>
      </c>
      <c r="R34" s="21">
        <f t="shared" ca="1" si="0"/>
        <v>5</v>
      </c>
    </row>
    <row r="35" spans="1:18" x14ac:dyDescent="0.2">
      <c r="A35" s="4">
        <v>1927</v>
      </c>
      <c r="B35" s="19">
        <v>32</v>
      </c>
      <c r="C35" s="19">
        <v>54</v>
      </c>
      <c r="D35" s="19">
        <v>98</v>
      </c>
      <c r="E35" s="20" t="s">
        <v>63</v>
      </c>
      <c r="F35" s="20" t="s">
        <v>64</v>
      </c>
      <c r="G35" s="21">
        <v>294066</v>
      </c>
      <c r="H35" s="22">
        <v>122.30235406177712</v>
      </c>
      <c r="I35" s="20">
        <v>52.42949013958448</v>
      </c>
      <c r="J35" s="21">
        <v>0</v>
      </c>
      <c r="K35" s="21">
        <v>0</v>
      </c>
      <c r="L35" s="21">
        <v>0</v>
      </c>
      <c r="M35" s="21">
        <v>294066</v>
      </c>
      <c r="N35" s="21">
        <v>0</v>
      </c>
      <c r="O35" s="21">
        <v>0</v>
      </c>
      <c r="P35" s="21">
        <v>0</v>
      </c>
      <c r="Q35" s="21">
        <v>0</v>
      </c>
      <c r="R35" s="21">
        <f t="shared" ca="1" si="0"/>
        <v>0</v>
      </c>
    </row>
    <row r="36" spans="1:18" x14ac:dyDescent="0.2">
      <c r="A36" s="4">
        <v>2489</v>
      </c>
      <c r="B36" s="19">
        <v>33</v>
      </c>
      <c r="C36" s="19">
        <v>34</v>
      </c>
      <c r="D36" s="19">
        <v>40</v>
      </c>
      <c r="E36" s="20" t="s">
        <v>65</v>
      </c>
      <c r="F36" s="20" t="s">
        <v>66</v>
      </c>
      <c r="G36" s="21">
        <v>271401</v>
      </c>
      <c r="H36" s="22">
        <v>13.813102297221361</v>
      </c>
      <c r="I36" s="20">
        <v>12.523787725810351</v>
      </c>
      <c r="J36" s="21">
        <v>357</v>
      </c>
      <c r="K36" s="21">
        <v>40974</v>
      </c>
      <c r="L36" s="21">
        <v>20128</v>
      </c>
      <c r="M36" s="21">
        <v>7633</v>
      </c>
      <c r="N36" s="21">
        <v>71609</v>
      </c>
      <c r="O36" s="21">
        <v>891</v>
      </c>
      <c r="P36" s="21">
        <v>128292</v>
      </c>
      <c r="Q36" s="21">
        <v>613</v>
      </c>
      <c r="R36" s="21">
        <f t="shared" ca="1" si="0"/>
        <v>904</v>
      </c>
    </row>
    <row r="37" spans="1:18" x14ac:dyDescent="0.2">
      <c r="A37" s="4">
        <v>776</v>
      </c>
      <c r="B37" s="19">
        <v>34</v>
      </c>
      <c r="C37" s="19">
        <v>45</v>
      </c>
      <c r="D37" s="19">
        <v>68</v>
      </c>
      <c r="E37" s="20" t="s">
        <v>67</v>
      </c>
      <c r="F37" s="20" t="s">
        <v>23</v>
      </c>
      <c r="G37" s="21">
        <v>243927</v>
      </c>
      <c r="H37" s="22">
        <v>46.529984561690164</v>
      </c>
      <c r="I37" s="20">
        <v>22.833043310583943</v>
      </c>
      <c r="J37" s="21">
        <v>0</v>
      </c>
      <c r="K37" s="21">
        <v>0</v>
      </c>
      <c r="L37" s="21">
        <v>6107</v>
      </c>
      <c r="M37" s="21">
        <v>237105</v>
      </c>
      <c r="N37" s="21">
        <v>0</v>
      </c>
      <c r="O37" s="21">
        <v>10</v>
      </c>
      <c r="P37" s="21">
        <v>705</v>
      </c>
      <c r="Q37" s="21">
        <v>0</v>
      </c>
      <c r="R37" s="21">
        <f t="shared" ca="1" si="0"/>
        <v>0</v>
      </c>
    </row>
    <row r="38" spans="1:18" x14ac:dyDescent="0.2">
      <c r="A38" s="4">
        <v>1820</v>
      </c>
      <c r="B38" s="19">
        <v>35</v>
      </c>
      <c r="C38" s="19">
        <v>18</v>
      </c>
      <c r="D38" s="19">
        <v>46</v>
      </c>
      <c r="E38" s="20" t="s">
        <v>68</v>
      </c>
      <c r="F38" s="20" t="s">
        <v>23</v>
      </c>
      <c r="G38" s="21">
        <v>238429</v>
      </c>
      <c r="H38" s="22">
        <v>-75.522069037027606</v>
      </c>
      <c r="I38" s="20">
        <v>13.300380219652716</v>
      </c>
      <c r="J38" s="21">
        <v>0</v>
      </c>
      <c r="K38" s="21">
        <v>6832</v>
      </c>
      <c r="L38" s="21">
        <v>20794</v>
      </c>
      <c r="M38" s="21">
        <v>12813</v>
      </c>
      <c r="N38" s="21">
        <v>123836</v>
      </c>
      <c r="O38" s="21">
        <v>9351</v>
      </c>
      <c r="P38" s="21">
        <v>59190</v>
      </c>
      <c r="Q38" s="21">
        <v>5117</v>
      </c>
      <c r="R38" s="21">
        <f t="shared" ca="1" si="0"/>
        <v>496</v>
      </c>
    </row>
    <row r="39" spans="1:18" x14ac:dyDescent="0.2">
      <c r="A39" s="4">
        <v>1826</v>
      </c>
      <c r="B39" s="19">
        <v>36</v>
      </c>
      <c r="C39" s="19">
        <v>33</v>
      </c>
      <c r="D39" s="19">
        <v>42</v>
      </c>
      <c r="E39" s="20" t="s">
        <v>69</v>
      </c>
      <c r="F39" s="20" t="s">
        <v>23</v>
      </c>
      <c r="G39" s="21">
        <v>213958</v>
      </c>
      <c r="H39" s="22">
        <v>-25.081061396567055</v>
      </c>
      <c r="I39" s="20">
        <v>10.487083405834218</v>
      </c>
      <c r="J39" s="21">
        <v>46977</v>
      </c>
      <c r="K39" s="21">
        <v>11476</v>
      </c>
      <c r="L39" s="21">
        <v>120457</v>
      </c>
      <c r="M39" s="21">
        <v>5720</v>
      </c>
      <c r="N39" s="21">
        <v>7099</v>
      </c>
      <c r="O39" s="21">
        <v>869</v>
      </c>
      <c r="P39" s="21">
        <v>17343</v>
      </c>
      <c r="Q39" s="21">
        <v>3985</v>
      </c>
      <c r="R39" s="21">
        <f t="shared" ca="1" si="0"/>
        <v>32</v>
      </c>
    </row>
    <row r="40" spans="1:18" x14ac:dyDescent="0.2">
      <c r="A40" s="4">
        <v>1623</v>
      </c>
      <c r="B40" s="19">
        <v>37</v>
      </c>
      <c r="C40" s="19">
        <v>49</v>
      </c>
      <c r="D40" s="19">
        <v>167</v>
      </c>
      <c r="E40" s="20" t="s">
        <v>70</v>
      </c>
      <c r="F40" s="20" t="s">
        <v>71</v>
      </c>
      <c r="G40" s="21">
        <v>202937</v>
      </c>
      <c r="H40" s="22">
        <v>42.18045007426506</v>
      </c>
      <c r="I40" s="20">
        <v>97.743495390661877</v>
      </c>
      <c r="J40" s="21">
        <v>0</v>
      </c>
      <c r="K40" s="21">
        <v>45976</v>
      </c>
      <c r="L40" s="21">
        <v>749</v>
      </c>
      <c r="M40" s="21">
        <v>31589</v>
      </c>
      <c r="N40" s="21">
        <v>110979</v>
      </c>
      <c r="O40" s="21">
        <v>45</v>
      </c>
      <c r="P40" s="21">
        <v>0</v>
      </c>
      <c r="Q40" s="21">
        <v>0</v>
      </c>
      <c r="R40" s="21">
        <f t="shared" ca="1" si="0"/>
        <v>13599</v>
      </c>
    </row>
    <row r="41" spans="1:18" x14ac:dyDescent="0.2">
      <c r="A41" s="4">
        <v>3256</v>
      </c>
      <c r="B41" s="19">
        <v>38</v>
      </c>
      <c r="C41" s="19">
        <v>44</v>
      </c>
      <c r="D41" s="19">
        <v>19</v>
      </c>
      <c r="E41" s="20" t="s">
        <v>72</v>
      </c>
      <c r="F41" s="20" t="s">
        <v>23</v>
      </c>
      <c r="G41" s="21">
        <v>199480</v>
      </c>
      <c r="H41" s="22">
        <v>19.804929611300629</v>
      </c>
      <c r="I41" s="20">
        <v>3.327487821758214</v>
      </c>
      <c r="J41" s="21">
        <v>122008</v>
      </c>
      <c r="K41" s="21">
        <v>74730</v>
      </c>
      <c r="L41" s="21">
        <v>2742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ca="1" si="0"/>
        <v>0</v>
      </c>
    </row>
    <row r="42" spans="1:18" x14ac:dyDescent="0.2">
      <c r="A42" s="4">
        <v>88</v>
      </c>
      <c r="B42" s="19">
        <v>39</v>
      </c>
      <c r="C42" s="19">
        <v>47</v>
      </c>
      <c r="D42" s="19">
        <v>73</v>
      </c>
      <c r="E42" s="20" t="s">
        <v>73</v>
      </c>
      <c r="F42" s="20" t="s">
        <v>23</v>
      </c>
      <c r="G42" s="21">
        <v>186004</v>
      </c>
      <c r="H42" s="22">
        <v>21.447413095144817</v>
      </c>
      <c r="I42" s="20">
        <v>19.321096209718718</v>
      </c>
      <c r="J42" s="21">
        <v>0</v>
      </c>
      <c r="K42" s="21">
        <v>11640</v>
      </c>
      <c r="L42" s="21">
        <v>3962</v>
      </c>
      <c r="M42" s="21">
        <v>6606</v>
      </c>
      <c r="N42" s="21">
        <v>73942</v>
      </c>
      <c r="O42" s="21">
        <v>750</v>
      </c>
      <c r="P42" s="21">
        <v>89104</v>
      </c>
      <c r="Q42" s="21">
        <v>0</v>
      </c>
      <c r="R42" s="21">
        <f t="shared" ca="1" si="0"/>
        <v>0</v>
      </c>
    </row>
    <row r="43" spans="1:18" x14ac:dyDescent="0.2">
      <c r="A43" s="4">
        <v>92</v>
      </c>
      <c r="B43" s="19">
        <v>40</v>
      </c>
      <c r="C43" s="19">
        <v>48</v>
      </c>
      <c r="D43" s="19">
        <v>176</v>
      </c>
      <c r="E43" s="20" t="s">
        <v>74</v>
      </c>
      <c r="F43" s="20" t="s">
        <v>35</v>
      </c>
      <c r="G43" s="21">
        <v>181047</v>
      </c>
      <c r="H43" s="22">
        <v>19.473003471076559</v>
      </c>
      <c r="I43" s="20">
        <v>100</v>
      </c>
      <c r="J43" s="21">
        <v>0</v>
      </c>
      <c r="K43" s="21">
        <v>15345</v>
      </c>
      <c r="L43" s="21">
        <v>61572</v>
      </c>
      <c r="M43" s="21">
        <v>37059</v>
      </c>
      <c r="N43" s="21">
        <v>66109</v>
      </c>
      <c r="O43" s="21">
        <v>962</v>
      </c>
      <c r="P43" s="21">
        <v>0</v>
      </c>
      <c r="Q43" s="21">
        <v>0</v>
      </c>
      <c r="R43" s="21">
        <f t="shared" ca="1" si="0"/>
        <v>0</v>
      </c>
    </row>
    <row r="44" spans="1:18" x14ac:dyDescent="0.2">
      <c r="A44" s="4">
        <v>413</v>
      </c>
      <c r="B44" s="19">
        <v>41</v>
      </c>
      <c r="C44" s="19">
        <v>72</v>
      </c>
      <c r="D44" s="19">
        <v>70</v>
      </c>
      <c r="E44" s="20" t="s">
        <v>75</v>
      </c>
      <c r="F44" s="20" t="s">
        <v>76</v>
      </c>
      <c r="G44" s="21">
        <v>179036</v>
      </c>
      <c r="H44" s="22">
        <v>270.0237676966002</v>
      </c>
      <c r="I44" s="20">
        <v>17.577847333220753</v>
      </c>
      <c r="J44" s="21">
        <v>0</v>
      </c>
      <c r="K44" s="21">
        <v>17993</v>
      </c>
      <c r="L44" s="21">
        <v>626</v>
      </c>
      <c r="M44" s="21">
        <v>2858</v>
      </c>
      <c r="N44" s="21">
        <v>11958</v>
      </c>
      <c r="O44" s="21">
        <v>2274</v>
      </c>
      <c r="P44" s="21">
        <v>143327</v>
      </c>
      <c r="Q44" s="21">
        <v>0</v>
      </c>
      <c r="R44" s="21">
        <f t="shared" ca="1" si="0"/>
        <v>0</v>
      </c>
    </row>
    <row r="45" spans="1:18" x14ac:dyDescent="0.2">
      <c r="A45" s="4">
        <v>3084</v>
      </c>
      <c r="B45" s="19">
        <v>42</v>
      </c>
      <c r="C45" s="19">
        <v>30</v>
      </c>
      <c r="D45" s="19">
        <v>81</v>
      </c>
      <c r="E45" s="20" t="s">
        <v>77</v>
      </c>
      <c r="F45" s="20" t="s">
        <v>23</v>
      </c>
      <c r="G45" s="21">
        <v>178972</v>
      </c>
      <c r="H45" s="22">
        <v>-51.736803074226387</v>
      </c>
      <c r="I45" s="20">
        <v>21.570818192227264</v>
      </c>
      <c r="J45" s="21">
        <v>0</v>
      </c>
      <c r="K45" s="21">
        <v>147</v>
      </c>
      <c r="L45" s="21">
        <v>0</v>
      </c>
      <c r="M45" s="21">
        <v>153167</v>
      </c>
      <c r="N45" s="21">
        <v>0</v>
      </c>
      <c r="O45" s="21">
        <v>25377</v>
      </c>
      <c r="P45" s="21">
        <v>0</v>
      </c>
      <c r="Q45" s="21">
        <v>203</v>
      </c>
      <c r="R45" s="21">
        <f t="shared" ca="1" si="0"/>
        <v>78</v>
      </c>
    </row>
    <row r="46" spans="1:18" x14ac:dyDescent="0.2">
      <c r="A46" s="4">
        <v>2346</v>
      </c>
      <c r="B46" s="19">
        <v>43</v>
      </c>
      <c r="C46" s="19">
        <v>52</v>
      </c>
      <c r="D46" s="19">
        <v>41</v>
      </c>
      <c r="E46" s="20" t="s">
        <v>78</v>
      </c>
      <c r="F46" s="20" t="s">
        <v>48</v>
      </c>
      <c r="G46" s="21">
        <v>178443</v>
      </c>
      <c r="H46" s="22">
        <v>31.098197099490132</v>
      </c>
      <c r="I46" s="20">
        <v>8.7077818269833234</v>
      </c>
      <c r="J46" s="21">
        <v>0</v>
      </c>
      <c r="K46" s="21">
        <v>6372</v>
      </c>
      <c r="L46" s="21">
        <v>56</v>
      </c>
      <c r="M46" s="21">
        <v>1346</v>
      </c>
      <c r="N46" s="21">
        <v>83826</v>
      </c>
      <c r="O46" s="21">
        <v>2394</v>
      </c>
      <c r="P46" s="21">
        <v>83756</v>
      </c>
      <c r="Q46" s="21">
        <v>436</v>
      </c>
      <c r="R46" s="21">
        <f t="shared" ca="1" si="0"/>
        <v>257</v>
      </c>
    </row>
    <row r="47" spans="1:18" x14ac:dyDescent="0.2">
      <c r="A47" s="4">
        <v>1852</v>
      </c>
      <c r="B47" s="19">
        <v>44</v>
      </c>
      <c r="C47" s="19">
        <v>42</v>
      </c>
      <c r="D47" s="19">
        <v>28</v>
      </c>
      <c r="E47" s="20" t="s">
        <v>79</v>
      </c>
      <c r="F47" s="20" t="s">
        <v>80</v>
      </c>
      <c r="G47" s="21">
        <v>162616</v>
      </c>
      <c r="H47" s="22">
        <v>-11.850735589067531</v>
      </c>
      <c r="I47" s="20">
        <v>5.2479204821415602</v>
      </c>
      <c r="J47" s="21">
        <v>0</v>
      </c>
      <c r="K47" s="21">
        <v>10524</v>
      </c>
      <c r="L47" s="21">
        <v>1385</v>
      </c>
      <c r="M47" s="21">
        <v>5999</v>
      </c>
      <c r="N47" s="21">
        <v>10210</v>
      </c>
      <c r="O47" s="21">
        <v>8452</v>
      </c>
      <c r="P47" s="21">
        <v>115969</v>
      </c>
      <c r="Q47" s="21">
        <v>0</v>
      </c>
      <c r="R47" s="21">
        <f t="shared" ca="1" si="0"/>
        <v>10077</v>
      </c>
    </row>
    <row r="48" spans="1:18" x14ac:dyDescent="0.2">
      <c r="A48" s="4">
        <v>3116</v>
      </c>
      <c r="B48" s="19">
        <v>45</v>
      </c>
      <c r="C48" s="19">
        <v>75</v>
      </c>
      <c r="D48" s="19">
        <v>26</v>
      </c>
      <c r="E48" s="20" t="s">
        <v>81</v>
      </c>
      <c r="F48" s="20" t="s">
        <v>82</v>
      </c>
      <c r="G48" s="21">
        <v>157566</v>
      </c>
      <c r="H48" s="22">
        <v>379.21532846715331</v>
      </c>
      <c r="I48" s="20">
        <v>4.6074112282511628</v>
      </c>
      <c r="J48" s="21">
        <v>0</v>
      </c>
      <c r="K48" s="21">
        <v>18891</v>
      </c>
      <c r="L48" s="21">
        <v>2400</v>
      </c>
      <c r="M48" s="21">
        <v>9763</v>
      </c>
      <c r="N48" s="21">
        <v>11561</v>
      </c>
      <c r="O48" s="21">
        <v>3200</v>
      </c>
      <c r="P48" s="21">
        <v>104169</v>
      </c>
      <c r="Q48" s="21">
        <v>995</v>
      </c>
      <c r="R48" s="21">
        <f t="shared" ca="1" si="0"/>
        <v>6587</v>
      </c>
    </row>
    <row r="49" spans="1:18" x14ac:dyDescent="0.2">
      <c r="A49" s="4">
        <v>3487</v>
      </c>
      <c r="B49" s="19">
        <v>46</v>
      </c>
      <c r="C49" s="19">
        <v>41</v>
      </c>
      <c r="D49" s="19">
        <v>48</v>
      </c>
      <c r="E49" s="20" t="s">
        <v>83</v>
      </c>
      <c r="F49" s="20" t="s">
        <v>23</v>
      </c>
      <c r="G49" s="21">
        <v>154261</v>
      </c>
      <c r="H49" s="22">
        <v>-18.236796913096022</v>
      </c>
      <c r="I49" s="20">
        <v>8.9616966346508544</v>
      </c>
      <c r="J49" s="21">
        <v>0</v>
      </c>
      <c r="K49" s="21">
        <v>8933</v>
      </c>
      <c r="L49" s="21">
        <v>43723</v>
      </c>
      <c r="M49" s="21">
        <v>14872</v>
      </c>
      <c r="N49" s="21">
        <v>36420</v>
      </c>
      <c r="O49" s="21">
        <v>3567</v>
      </c>
      <c r="P49" s="21">
        <v>40853</v>
      </c>
      <c r="Q49" s="21">
        <v>5352</v>
      </c>
      <c r="R49" s="21">
        <f t="shared" ca="1" si="0"/>
        <v>541</v>
      </c>
    </row>
    <row r="50" spans="1:18" x14ac:dyDescent="0.2">
      <c r="A50" s="4">
        <v>2947</v>
      </c>
      <c r="B50" s="19">
        <v>47</v>
      </c>
      <c r="C50" s="19">
        <v>46</v>
      </c>
      <c r="D50" s="19">
        <v>36</v>
      </c>
      <c r="E50" s="20" t="s">
        <v>84</v>
      </c>
      <c r="F50" s="20" t="s">
        <v>23</v>
      </c>
      <c r="G50" s="21">
        <v>153806</v>
      </c>
      <c r="H50" s="22">
        <v>-6.5605540536435702</v>
      </c>
      <c r="I50" s="20">
        <v>6.7389874650083614</v>
      </c>
      <c r="J50" s="21">
        <v>0</v>
      </c>
      <c r="K50" s="21">
        <v>70376</v>
      </c>
      <c r="L50" s="21">
        <v>0</v>
      </c>
      <c r="M50" s="21">
        <v>63298</v>
      </c>
      <c r="N50" s="21">
        <v>18360</v>
      </c>
      <c r="O50" s="21">
        <v>12</v>
      </c>
      <c r="P50" s="21">
        <v>0</v>
      </c>
      <c r="Q50" s="21">
        <v>76</v>
      </c>
      <c r="R50" s="21">
        <f t="shared" ca="1" si="0"/>
        <v>1684</v>
      </c>
    </row>
    <row r="51" spans="1:18" x14ac:dyDescent="0.2">
      <c r="A51" s="4">
        <v>2091</v>
      </c>
      <c r="B51" s="19">
        <v>48</v>
      </c>
      <c r="C51" s="19">
        <v>59</v>
      </c>
      <c r="D51" s="19">
        <v>180</v>
      </c>
      <c r="E51" s="20" t="s">
        <v>85</v>
      </c>
      <c r="F51" s="20" t="s">
        <v>35</v>
      </c>
      <c r="G51" s="21">
        <v>149316</v>
      </c>
      <c r="H51" s="22">
        <v>60.855794712688258</v>
      </c>
      <c r="I51" s="20">
        <v>100</v>
      </c>
      <c r="J51" s="21">
        <v>0</v>
      </c>
      <c r="K51" s="21">
        <v>6686</v>
      </c>
      <c r="L51" s="21">
        <v>0</v>
      </c>
      <c r="M51" s="21">
        <v>5315</v>
      </c>
      <c r="N51" s="21">
        <v>71264</v>
      </c>
      <c r="O51" s="21">
        <v>3019</v>
      </c>
      <c r="P51" s="21">
        <v>63032</v>
      </c>
      <c r="Q51" s="21">
        <v>0</v>
      </c>
      <c r="R51" s="21">
        <f t="shared" ca="1" si="0"/>
        <v>0</v>
      </c>
    </row>
    <row r="52" spans="1:18" x14ac:dyDescent="0.2">
      <c r="A52" s="4">
        <v>4079</v>
      </c>
      <c r="B52" s="19">
        <v>49</v>
      </c>
      <c r="C52" s="19">
        <v>43</v>
      </c>
      <c r="D52" s="19">
        <v>25</v>
      </c>
      <c r="E52" s="20" t="s">
        <v>86</v>
      </c>
      <c r="F52" s="20" t="s">
        <v>23</v>
      </c>
      <c r="G52" s="21">
        <v>149052</v>
      </c>
      <c r="H52" s="22">
        <v>-13.425415006447267</v>
      </c>
      <c r="I52" s="20">
        <v>4.3021329691939085</v>
      </c>
      <c r="J52" s="21">
        <v>101096</v>
      </c>
      <c r="K52" s="21">
        <v>47956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f t="shared" ca="1" si="0"/>
        <v>0</v>
      </c>
    </row>
    <row r="53" spans="1:18" x14ac:dyDescent="0.2">
      <c r="A53" s="4">
        <v>3771</v>
      </c>
      <c r="B53" s="19">
        <v>50</v>
      </c>
      <c r="C53" s="19">
        <v>114</v>
      </c>
      <c r="D53" s="19">
        <v>103</v>
      </c>
      <c r="E53" s="20" t="s">
        <v>87</v>
      </c>
      <c r="F53" s="20" t="s">
        <v>23</v>
      </c>
      <c r="G53" s="21">
        <v>135615</v>
      </c>
      <c r="H53" s="22" t="s">
        <v>88</v>
      </c>
      <c r="I53" s="20">
        <v>25.167579725636912</v>
      </c>
      <c r="J53" s="21">
        <v>0</v>
      </c>
      <c r="K53" s="21">
        <v>0</v>
      </c>
      <c r="L53" s="21">
        <v>0</v>
      </c>
      <c r="M53" s="21">
        <v>293</v>
      </c>
      <c r="N53" s="21">
        <v>0</v>
      </c>
      <c r="O53" s="21">
        <v>135322</v>
      </c>
      <c r="P53" s="21">
        <v>0</v>
      </c>
      <c r="Q53" s="21">
        <v>0</v>
      </c>
      <c r="R53" s="21">
        <f t="shared" ca="1" si="0"/>
        <v>0</v>
      </c>
    </row>
    <row r="54" spans="1:18" x14ac:dyDescent="0.2">
      <c r="A54" s="4">
        <v>518</v>
      </c>
      <c r="B54" s="19">
        <v>51</v>
      </c>
      <c r="C54" s="23">
        <v>60</v>
      </c>
      <c r="D54" s="19">
        <v>158</v>
      </c>
      <c r="E54" s="20" t="s">
        <v>89</v>
      </c>
      <c r="F54" s="20" t="s">
        <v>23</v>
      </c>
      <c r="G54" s="21">
        <v>111956</v>
      </c>
      <c r="H54" s="22">
        <v>22.040180080011336</v>
      </c>
      <c r="I54" s="20">
        <v>44.757156963472596</v>
      </c>
      <c r="J54" s="21">
        <v>0</v>
      </c>
      <c r="K54" s="21">
        <v>3826</v>
      </c>
      <c r="L54" s="21">
        <v>40920</v>
      </c>
      <c r="M54" s="21">
        <v>4091</v>
      </c>
      <c r="N54" s="21">
        <v>8105</v>
      </c>
      <c r="O54" s="21">
        <v>794</v>
      </c>
      <c r="P54" s="21">
        <v>41951</v>
      </c>
      <c r="Q54" s="21">
        <v>12252</v>
      </c>
      <c r="R54" s="21">
        <f t="shared" ca="1" si="0"/>
        <v>17</v>
      </c>
    </row>
    <row r="55" spans="1:18" x14ac:dyDescent="0.2">
      <c r="A55" s="4">
        <v>3028</v>
      </c>
      <c r="B55" s="19">
        <v>52</v>
      </c>
      <c r="C55" s="19">
        <v>39</v>
      </c>
      <c r="D55" s="19">
        <v>53</v>
      </c>
      <c r="E55" s="20" t="s">
        <v>90</v>
      </c>
      <c r="F55" s="20" t="s">
        <v>23</v>
      </c>
      <c r="G55" s="21">
        <v>111635</v>
      </c>
      <c r="H55" s="22">
        <v>-48.095091967490561</v>
      </c>
      <c r="I55" s="20">
        <v>7.2151569030828657</v>
      </c>
      <c r="J55" s="21">
        <v>0</v>
      </c>
      <c r="K55" s="21">
        <v>2629</v>
      </c>
      <c r="L55" s="21">
        <v>234</v>
      </c>
      <c r="M55" s="21">
        <v>3202</v>
      </c>
      <c r="N55" s="21">
        <v>60703</v>
      </c>
      <c r="O55" s="21">
        <v>386</v>
      </c>
      <c r="P55" s="21">
        <v>42082</v>
      </c>
      <c r="Q55" s="21">
        <v>307</v>
      </c>
      <c r="R55" s="21">
        <f t="shared" ca="1" si="0"/>
        <v>2092</v>
      </c>
    </row>
    <row r="56" spans="1:18" x14ac:dyDescent="0.2">
      <c r="A56" s="4">
        <v>3920</v>
      </c>
      <c r="B56" s="19">
        <v>53</v>
      </c>
      <c r="C56" s="19">
        <v>61</v>
      </c>
      <c r="D56" s="19">
        <v>102</v>
      </c>
      <c r="E56" s="20" t="s">
        <v>91</v>
      </c>
      <c r="F56" s="20" t="s">
        <v>23</v>
      </c>
      <c r="G56" s="21">
        <v>101529</v>
      </c>
      <c r="H56" s="22">
        <v>17.484580937062454</v>
      </c>
      <c r="I56" s="20">
        <v>18.815325199033374</v>
      </c>
      <c r="J56" s="21">
        <v>0</v>
      </c>
      <c r="K56" s="21">
        <v>0</v>
      </c>
      <c r="L56" s="21">
        <v>0</v>
      </c>
      <c r="M56" s="21">
        <v>96824</v>
      </c>
      <c r="N56" s="21">
        <v>201</v>
      </c>
      <c r="O56" s="21">
        <v>4504</v>
      </c>
      <c r="P56" s="21">
        <v>0</v>
      </c>
      <c r="Q56" s="21">
        <v>0</v>
      </c>
      <c r="R56" s="21">
        <f t="shared" ca="1" si="0"/>
        <v>0</v>
      </c>
    </row>
    <row r="57" spans="1:18" x14ac:dyDescent="0.2">
      <c r="A57" s="4">
        <v>758</v>
      </c>
      <c r="B57" s="19">
        <v>54</v>
      </c>
      <c r="C57" s="19">
        <v>35</v>
      </c>
      <c r="D57" s="19">
        <v>202</v>
      </c>
      <c r="E57" s="20" t="s">
        <v>92</v>
      </c>
      <c r="F57" s="20" t="s">
        <v>93</v>
      </c>
      <c r="G57" s="21">
        <v>95009</v>
      </c>
      <c r="H57" s="22">
        <v>-60.152747312662257</v>
      </c>
      <c r="I57" s="20">
        <v>100</v>
      </c>
      <c r="J57" s="21">
        <v>0</v>
      </c>
      <c r="K57" s="21">
        <v>0</v>
      </c>
      <c r="L57" s="21">
        <v>95009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ca="1" si="0"/>
        <v>0</v>
      </c>
    </row>
    <row r="58" spans="1:18" x14ac:dyDescent="0.2">
      <c r="A58" s="4">
        <v>3993</v>
      </c>
      <c r="B58" s="19">
        <v>55</v>
      </c>
      <c r="C58" s="19">
        <v>31</v>
      </c>
      <c r="D58" s="19">
        <v>93</v>
      </c>
      <c r="E58" s="20" t="s">
        <v>94</v>
      </c>
      <c r="F58" s="20" t="s">
        <v>23</v>
      </c>
      <c r="G58" s="21">
        <v>94371</v>
      </c>
      <c r="H58" s="22">
        <v>-73.445642509032382</v>
      </c>
      <c r="I58" s="20">
        <v>14.666726760703474</v>
      </c>
      <c r="J58" s="21">
        <v>0</v>
      </c>
      <c r="K58" s="21">
        <v>0</v>
      </c>
      <c r="L58" s="21">
        <v>0</v>
      </c>
      <c r="M58" s="21">
        <v>24065</v>
      </c>
      <c r="N58" s="21">
        <v>0</v>
      </c>
      <c r="O58" s="21">
        <v>3464</v>
      </c>
      <c r="P58" s="21">
        <v>0</v>
      </c>
      <c r="Q58" s="21">
        <v>0</v>
      </c>
      <c r="R58" s="21">
        <f t="shared" ca="1" si="0"/>
        <v>66842</v>
      </c>
    </row>
    <row r="59" spans="1:18" x14ac:dyDescent="0.2">
      <c r="A59" s="4">
        <v>417</v>
      </c>
      <c r="B59" s="19">
        <v>56</v>
      </c>
      <c r="C59" s="19">
        <v>127</v>
      </c>
      <c r="D59" s="19">
        <v>160</v>
      </c>
      <c r="E59" s="20" t="s">
        <v>95</v>
      </c>
      <c r="F59" s="20" t="s">
        <v>23</v>
      </c>
      <c r="G59" s="21">
        <v>93344</v>
      </c>
      <c r="H59" s="22" t="s">
        <v>96</v>
      </c>
      <c r="I59" s="20">
        <v>40.506329113924053</v>
      </c>
      <c r="J59" s="21">
        <v>0</v>
      </c>
      <c r="K59" s="21">
        <v>0</v>
      </c>
      <c r="L59" s="21">
        <v>0</v>
      </c>
      <c r="M59" s="21">
        <v>93344</v>
      </c>
      <c r="N59" s="21">
        <v>0</v>
      </c>
      <c r="O59" s="21">
        <v>0</v>
      </c>
      <c r="P59" s="21">
        <v>0</v>
      </c>
      <c r="Q59" s="21">
        <v>0</v>
      </c>
      <c r="R59" s="21">
        <f t="shared" ca="1" si="0"/>
        <v>0</v>
      </c>
    </row>
    <row r="60" spans="1:18" x14ac:dyDescent="0.2">
      <c r="A60" s="4">
        <v>3780</v>
      </c>
      <c r="B60" s="19">
        <v>57</v>
      </c>
      <c r="C60" s="19">
        <v>40</v>
      </c>
      <c r="D60" s="19">
        <v>204</v>
      </c>
      <c r="E60" s="20" t="s">
        <v>97</v>
      </c>
      <c r="F60" s="20" t="s">
        <v>46</v>
      </c>
      <c r="G60" s="21">
        <v>91609</v>
      </c>
      <c r="H60" s="22">
        <v>-54.532414806285423</v>
      </c>
      <c r="I60" s="20">
        <v>100</v>
      </c>
      <c r="J60" s="21">
        <v>0</v>
      </c>
      <c r="K60" s="21">
        <v>5521</v>
      </c>
      <c r="L60" s="21">
        <v>498</v>
      </c>
      <c r="M60" s="21">
        <v>2456</v>
      </c>
      <c r="N60" s="21">
        <v>45247</v>
      </c>
      <c r="O60" s="21">
        <v>37887</v>
      </c>
      <c r="P60" s="21">
        <v>0</v>
      </c>
      <c r="Q60" s="21">
        <v>0</v>
      </c>
      <c r="R60" s="21">
        <f t="shared" ca="1" si="0"/>
        <v>0</v>
      </c>
    </row>
    <row r="61" spans="1:18" x14ac:dyDescent="0.2">
      <c r="A61" s="4">
        <v>3979</v>
      </c>
      <c r="B61" s="19">
        <v>58</v>
      </c>
      <c r="C61" s="19">
        <v>56</v>
      </c>
      <c r="D61" s="19">
        <v>155</v>
      </c>
      <c r="E61" s="20" t="s">
        <v>98</v>
      </c>
      <c r="F61" s="20" t="s">
        <v>23</v>
      </c>
      <c r="G61" s="21">
        <v>90138</v>
      </c>
      <c r="H61" s="22">
        <v>-25.069204871357915</v>
      </c>
      <c r="I61" s="20">
        <v>33.991379407871662</v>
      </c>
      <c r="J61" s="21">
        <v>79462</v>
      </c>
      <c r="K61" s="21">
        <v>10676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f t="shared" ca="1" si="0"/>
        <v>0</v>
      </c>
    </row>
    <row r="62" spans="1:18" x14ac:dyDescent="0.2">
      <c r="A62" s="4">
        <v>3517</v>
      </c>
      <c r="B62" s="19">
        <v>59</v>
      </c>
      <c r="C62" s="19">
        <v>127</v>
      </c>
      <c r="D62" s="19">
        <v>116</v>
      </c>
      <c r="E62" s="20" t="s">
        <v>99</v>
      </c>
      <c r="F62" s="20" t="s">
        <v>100</v>
      </c>
      <c r="G62" s="21">
        <v>84924</v>
      </c>
      <c r="H62" s="22" t="s">
        <v>96</v>
      </c>
      <c r="I62" s="20">
        <v>18.536165865988</v>
      </c>
      <c r="J62" s="21">
        <v>0</v>
      </c>
      <c r="K62" s="21">
        <v>49959</v>
      </c>
      <c r="L62" s="21">
        <v>108</v>
      </c>
      <c r="M62" s="21">
        <v>263</v>
      </c>
      <c r="N62" s="21">
        <v>19036</v>
      </c>
      <c r="O62" s="21">
        <v>6150</v>
      </c>
      <c r="P62" s="21">
        <v>9408</v>
      </c>
      <c r="Q62" s="21">
        <v>0</v>
      </c>
      <c r="R62" s="21">
        <f t="shared" ca="1" si="0"/>
        <v>0</v>
      </c>
    </row>
    <row r="63" spans="1:18" x14ac:dyDescent="0.2">
      <c r="A63" s="4">
        <v>2877</v>
      </c>
      <c r="B63" s="19">
        <v>60</v>
      </c>
      <c r="C63" s="19">
        <v>63</v>
      </c>
      <c r="D63" s="19">
        <v>57</v>
      </c>
      <c r="E63" s="20" t="s">
        <v>101</v>
      </c>
      <c r="F63" s="20" t="s">
        <v>23</v>
      </c>
      <c r="G63" s="21">
        <v>80614</v>
      </c>
      <c r="H63" s="22">
        <v>3.3592327614944741</v>
      </c>
      <c r="I63" s="20">
        <v>5.5471491160164348</v>
      </c>
      <c r="J63" s="21">
        <v>0</v>
      </c>
      <c r="K63" s="21">
        <v>947</v>
      </c>
      <c r="L63" s="21">
        <v>72</v>
      </c>
      <c r="M63" s="21">
        <v>85</v>
      </c>
      <c r="N63" s="21">
        <v>78773</v>
      </c>
      <c r="O63" s="21">
        <v>44</v>
      </c>
      <c r="P63" s="21">
        <v>674</v>
      </c>
      <c r="Q63" s="21">
        <v>0</v>
      </c>
      <c r="R63" s="21">
        <f t="shared" ca="1" si="0"/>
        <v>19</v>
      </c>
    </row>
    <row r="64" spans="1:18" x14ac:dyDescent="0.2">
      <c r="A64" s="4">
        <v>1372</v>
      </c>
      <c r="B64" s="19">
        <v>61</v>
      </c>
      <c r="C64" s="19">
        <v>65</v>
      </c>
      <c r="D64" s="19">
        <v>214</v>
      </c>
      <c r="E64" s="20" t="s">
        <v>102</v>
      </c>
      <c r="F64" s="20" t="s">
        <v>46</v>
      </c>
      <c r="G64" s="21">
        <v>74772</v>
      </c>
      <c r="H64" s="22">
        <v>3.3976353453640322</v>
      </c>
      <c r="I64" s="20">
        <v>100</v>
      </c>
      <c r="J64" s="21">
        <v>0</v>
      </c>
      <c r="K64" s="21">
        <v>0</v>
      </c>
      <c r="L64" s="21">
        <v>74772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f t="shared" ca="1" si="0"/>
        <v>0</v>
      </c>
    </row>
    <row r="65" spans="1:18" x14ac:dyDescent="0.2">
      <c r="A65" s="4">
        <v>1577</v>
      </c>
      <c r="B65" s="19">
        <v>62</v>
      </c>
      <c r="C65" s="19">
        <v>69</v>
      </c>
      <c r="D65" s="19">
        <v>179</v>
      </c>
      <c r="E65" s="20" t="s">
        <v>103</v>
      </c>
      <c r="F65" s="20" t="s">
        <v>104</v>
      </c>
      <c r="G65" s="21">
        <v>74352</v>
      </c>
      <c r="H65" s="22">
        <v>18.832009461554446</v>
      </c>
      <c r="I65" s="20">
        <v>49.351183799175622</v>
      </c>
      <c r="J65" s="21">
        <v>0</v>
      </c>
      <c r="K65" s="21">
        <v>10331</v>
      </c>
      <c r="L65" s="21">
        <v>902</v>
      </c>
      <c r="M65" s="21">
        <v>10106</v>
      </c>
      <c r="N65" s="21">
        <v>16233</v>
      </c>
      <c r="O65" s="21">
        <v>5819</v>
      </c>
      <c r="P65" s="21">
        <v>30960</v>
      </c>
      <c r="Q65" s="21">
        <v>0</v>
      </c>
      <c r="R65" s="21">
        <f t="shared" ca="1" si="0"/>
        <v>1</v>
      </c>
    </row>
    <row r="66" spans="1:18" x14ac:dyDescent="0.2">
      <c r="A66" s="4">
        <v>4179</v>
      </c>
      <c r="B66" s="19">
        <v>63</v>
      </c>
      <c r="C66" s="19">
        <v>71</v>
      </c>
      <c r="D66" s="19">
        <v>33</v>
      </c>
      <c r="E66" s="20" t="s">
        <v>105</v>
      </c>
      <c r="F66" s="20" t="s">
        <v>23</v>
      </c>
      <c r="G66" s="21">
        <v>70548</v>
      </c>
      <c r="H66" s="22">
        <v>30.506687385537489</v>
      </c>
      <c r="I66" s="20">
        <v>2.6869573563398754</v>
      </c>
      <c r="J66" s="21">
        <v>68204</v>
      </c>
      <c r="K66" s="21">
        <v>2344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f t="shared" ca="1" si="0"/>
        <v>0</v>
      </c>
    </row>
    <row r="67" spans="1:18" x14ac:dyDescent="0.2">
      <c r="A67" s="4">
        <v>4117</v>
      </c>
      <c r="B67" s="19">
        <v>64</v>
      </c>
      <c r="C67" s="19">
        <v>68</v>
      </c>
      <c r="D67" s="19">
        <v>106</v>
      </c>
      <c r="E67" s="20" t="s">
        <v>106</v>
      </c>
      <c r="F67" s="20" t="s">
        <v>23</v>
      </c>
      <c r="G67" s="21">
        <v>69400</v>
      </c>
      <c r="H67" s="22">
        <v>5.9250892884398176</v>
      </c>
      <c r="I67" s="20">
        <v>13.210391667174271</v>
      </c>
      <c r="J67" s="21">
        <v>0</v>
      </c>
      <c r="K67" s="21">
        <v>69400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f t="shared" ca="1" si="0"/>
        <v>0</v>
      </c>
    </row>
    <row r="68" spans="1:18" x14ac:dyDescent="0.2">
      <c r="A68" s="4">
        <v>2496</v>
      </c>
      <c r="B68" s="19">
        <v>65</v>
      </c>
      <c r="C68" s="19">
        <v>51</v>
      </c>
      <c r="D68" s="19">
        <v>49</v>
      </c>
      <c r="E68" s="20" t="s">
        <v>107</v>
      </c>
      <c r="F68" s="20" t="s">
        <v>23</v>
      </c>
      <c r="G68" s="21">
        <v>67384</v>
      </c>
      <c r="H68" s="22">
        <v>-50.689342270877844</v>
      </c>
      <c r="I68" s="20">
        <v>3.9352733269949098</v>
      </c>
      <c r="J68" s="21">
        <v>0</v>
      </c>
      <c r="K68" s="21">
        <v>3837</v>
      </c>
      <c r="L68" s="21">
        <v>32401</v>
      </c>
      <c r="M68" s="21">
        <v>13458</v>
      </c>
      <c r="N68" s="21">
        <v>11367</v>
      </c>
      <c r="O68" s="21">
        <v>4877</v>
      </c>
      <c r="P68" s="21">
        <v>1122</v>
      </c>
      <c r="Q68" s="21">
        <v>217</v>
      </c>
      <c r="R68" s="21">
        <f t="shared" ref="R68:R99" ca="1" si="1">G68-SUM(J68:Q68)</f>
        <v>105</v>
      </c>
    </row>
    <row r="69" spans="1:18" x14ac:dyDescent="0.2">
      <c r="A69" s="4">
        <v>1580</v>
      </c>
      <c r="B69" s="19">
        <v>66</v>
      </c>
      <c r="C69" s="19">
        <v>80</v>
      </c>
      <c r="D69" s="19">
        <v>83</v>
      </c>
      <c r="E69" s="20" t="s">
        <v>108</v>
      </c>
      <c r="F69" s="20" t="s">
        <v>23</v>
      </c>
      <c r="G69" s="21">
        <v>64579</v>
      </c>
      <c r="H69" s="22">
        <v>165.5495702948312</v>
      </c>
      <c r="I69" s="20">
        <v>7.8707845311947739</v>
      </c>
      <c r="J69" s="21">
        <v>0</v>
      </c>
      <c r="K69" s="21">
        <v>18</v>
      </c>
      <c r="L69" s="21">
        <v>0</v>
      </c>
      <c r="M69" s="21">
        <v>3134</v>
      </c>
      <c r="N69" s="21">
        <v>32790</v>
      </c>
      <c r="O69" s="21">
        <v>0</v>
      </c>
      <c r="P69" s="21">
        <v>0</v>
      </c>
      <c r="Q69" s="21">
        <v>0</v>
      </c>
      <c r="R69" s="21">
        <f t="shared" ca="1" si="1"/>
        <v>28637</v>
      </c>
    </row>
    <row r="70" spans="1:18" x14ac:dyDescent="0.2">
      <c r="A70" s="4">
        <v>903</v>
      </c>
      <c r="B70" s="19">
        <v>67</v>
      </c>
      <c r="C70" s="19">
        <v>127</v>
      </c>
      <c r="D70" s="19">
        <v>121</v>
      </c>
      <c r="E70" s="20" t="s">
        <v>109</v>
      </c>
      <c r="F70" s="20" t="s">
        <v>110</v>
      </c>
      <c r="G70" s="21">
        <v>59833</v>
      </c>
      <c r="H70" s="22" t="s">
        <v>96</v>
      </c>
      <c r="I70" s="20">
        <v>13.674989029474146</v>
      </c>
      <c r="J70" s="21">
        <v>0</v>
      </c>
      <c r="K70" s="21">
        <v>0</v>
      </c>
      <c r="L70" s="21">
        <v>0</v>
      </c>
      <c r="M70" s="21">
        <v>59833</v>
      </c>
      <c r="N70" s="21">
        <v>0</v>
      </c>
      <c r="O70" s="21">
        <v>0</v>
      </c>
      <c r="P70" s="21">
        <v>0</v>
      </c>
      <c r="Q70" s="21">
        <v>0</v>
      </c>
      <c r="R70" s="21">
        <f t="shared" ca="1" si="1"/>
        <v>0</v>
      </c>
    </row>
    <row r="71" spans="1:18" x14ac:dyDescent="0.2">
      <c r="A71" s="4">
        <v>1922</v>
      </c>
      <c r="B71" s="19">
        <v>68</v>
      </c>
      <c r="C71" s="19">
        <v>127</v>
      </c>
      <c r="D71" s="19">
        <v>118</v>
      </c>
      <c r="E71" s="20" t="s">
        <v>111</v>
      </c>
      <c r="F71" s="20" t="s">
        <v>23</v>
      </c>
      <c r="G71" s="21">
        <v>59422</v>
      </c>
      <c r="H71" s="22" t="s">
        <v>96</v>
      </c>
      <c r="I71" s="20">
        <v>13.320451203328432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59422</v>
      </c>
      <c r="P71" s="21">
        <v>0</v>
      </c>
      <c r="Q71" s="21">
        <v>0</v>
      </c>
      <c r="R71" s="21">
        <f t="shared" ca="1" si="1"/>
        <v>0</v>
      </c>
    </row>
    <row r="72" spans="1:18" x14ac:dyDescent="0.2">
      <c r="A72" s="4">
        <v>1641</v>
      </c>
      <c r="B72" s="19">
        <v>69</v>
      </c>
      <c r="C72" s="19">
        <v>62</v>
      </c>
      <c r="D72" s="19">
        <v>55</v>
      </c>
      <c r="E72" s="20" t="s">
        <v>112</v>
      </c>
      <c r="F72" s="20" t="s">
        <v>23</v>
      </c>
      <c r="G72" s="21">
        <v>59061</v>
      </c>
      <c r="H72" s="22">
        <v>-24.697827417380662</v>
      </c>
      <c r="I72" s="20">
        <v>3.9229087749852045</v>
      </c>
      <c r="J72" s="21">
        <v>0</v>
      </c>
      <c r="K72" s="21">
        <v>5110</v>
      </c>
      <c r="L72" s="21">
        <v>4070</v>
      </c>
      <c r="M72" s="21">
        <v>29207</v>
      </c>
      <c r="N72" s="21">
        <v>11528</v>
      </c>
      <c r="O72" s="21">
        <v>4044</v>
      </c>
      <c r="P72" s="21">
        <v>4009</v>
      </c>
      <c r="Q72" s="21">
        <v>1033</v>
      </c>
      <c r="R72" s="21">
        <f t="shared" ca="1" si="1"/>
        <v>60</v>
      </c>
    </row>
    <row r="73" spans="1:18" x14ac:dyDescent="0.2">
      <c r="A73" s="4">
        <v>3756</v>
      </c>
      <c r="B73" s="19">
        <v>70</v>
      </c>
      <c r="C73" s="19">
        <v>28</v>
      </c>
      <c r="D73" s="19">
        <v>94</v>
      </c>
      <c r="E73" s="20" t="s">
        <v>113</v>
      </c>
      <c r="F73" s="20" t="s">
        <v>23</v>
      </c>
      <c r="G73" s="21">
        <v>55928</v>
      </c>
      <c r="H73" s="22">
        <v>-86.203494022862614</v>
      </c>
      <c r="I73" s="20">
        <v>8.7382994314355678</v>
      </c>
      <c r="J73" s="21">
        <v>0</v>
      </c>
      <c r="K73" s="21">
        <v>55759</v>
      </c>
      <c r="L73" s="21">
        <v>0</v>
      </c>
      <c r="M73" s="21">
        <v>169</v>
      </c>
      <c r="N73" s="21">
        <v>0</v>
      </c>
      <c r="O73" s="21">
        <v>0</v>
      </c>
      <c r="P73" s="21">
        <v>0</v>
      </c>
      <c r="Q73" s="21">
        <v>0</v>
      </c>
      <c r="R73" s="21">
        <f t="shared" ca="1" si="1"/>
        <v>0</v>
      </c>
    </row>
    <row r="74" spans="1:18" x14ac:dyDescent="0.2">
      <c r="A74" s="4">
        <v>3991</v>
      </c>
      <c r="B74" s="19">
        <v>71</v>
      </c>
      <c r="C74" s="19">
        <v>50</v>
      </c>
      <c r="D74" s="19">
        <v>39</v>
      </c>
      <c r="E74" s="20" t="s">
        <v>114</v>
      </c>
      <c r="F74" s="20" t="s">
        <v>23</v>
      </c>
      <c r="G74" s="21">
        <v>52592</v>
      </c>
      <c r="H74" s="22">
        <v>-62.904079055955656</v>
      </c>
      <c r="I74" s="20">
        <v>2.3412483422909349</v>
      </c>
      <c r="J74" s="21">
        <v>2095</v>
      </c>
      <c r="K74" s="21">
        <v>50497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f t="shared" ca="1" si="1"/>
        <v>0</v>
      </c>
    </row>
    <row r="75" spans="1:18" x14ac:dyDescent="0.2">
      <c r="A75" s="4">
        <v>1259</v>
      </c>
      <c r="B75" s="19">
        <v>72</v>
      </c>
      <c r="C75" s="19">
        <v>109</v>
      </c>
      <c r="D75" s="19">
        <v>114</v>
      </c>
      <c r="E75" s="20" t="s">
        <v>115</v>
      </c>
      <c r="F75" s="20" t="s">
        <v>23</v>
      </c>
      <c r="G75" s="21">
        <v>42789</v>
      </c>
      <c r="H75" s="22" t="s">
        <v>116</v>
      </c>
      <c r="I75" s="20">
        <v>9.2047661969164718</v>
      </c>
      <c r="J75" s="21">
        <v>0</v>
      </c>
      <c r="K75" s="21">
        <v>135</v>
      </c>
      <c r="L75" s="21">
        <v>0</v>
      </c>
      <c r="M75" s="21">
        <v>42458</v>
      </c>
      <c r="N75" s="21">
        <v>146</v>
      </c>
      <c r="O75" s="21">
        <v>50</v>
      </c>
      <c r="P75" s="21">
        <v>0</v>
      </c>
      <c r="Q75" s="21">
        <v>0</v>
      </c>
      <c r="R75" s="21">
        <f t="shared" ca="1" si="1"/>
        <v>0</v>
      </c>
    </row>
    <row r="76" spans="1:18" x14ac:dyDescent="0.2">
      <c r="A76" s="4">
        <v>3438</v>
      </c>
      <c r="B76" s="19">
        <v>73</v>
      </c>
      <c r="C76" s="19">
        <v>77</v>
      </c>
      <c r="D76" s="19">
        <v>75</v>
      </c>
      <c r="E76" s="20" t="s">
        <v>117</v>
      </c>
      <c r="F76" s="20" t="s">
        <v>23</v>
      </c>
      <c r="G76" s="21">
        <v>39275</v>
      </c>
      <c r="H76" s="22">
        <v>43.917185782337853</v>
      </c>
      <c r="I76" s="20">
        <v>4.2259628524146358</v>
      </c>
      <c r="J76" s="21">
        <v>0</v>
      </c>
      <c r="K76" s="21">
        <v>839</v>
      </c>
      <c r="L76" s="21">
        <v>10407</v>
      </c>
      <c r="M76" s="21">
        <v>5524</v>
      </c>
      <c r="N76" s="21">
        <v>2286</v>
      </c>
      <c r="O76" s="21">
        <v>9641</v>
      </c>
      <c r="P76" s="21">
        <v>8666</v>
      </c>
      <c r="Q76" s="21">
        <v>1548</v>
      </c>
      <c r="R76" s="21">
        <f t="shared" ca="1" si="1"/>
        <v>364</v>
      </c>
    </row>
    <row r="77" spans="1:18" x14ac:dyDescent="0.2">
      <c r="A77" s="4">
        <v>630</v>
      </c>
      <c r="B77" s="19">
        <v>74</v>
      </c>
      <c r="C77" s="19">
        <v>84</v>
      </c>
      <c r="D77" s="19">
        <v>78</v>
      </c>
      <c r="E77" s="20" t="s">
        <v>118</v>
      </c>
      <c r="F77" s="20" t="s">
        <v>50</v>
      </c>
      <c r="G77" s="21">
        <v>36121</v>
      </c>
      <c r="H77" s="22">
        <v>63.473026792179574</v>
      </c>
      <c r="I77" s="20">
        <v>4.2030975459337432</v>
      </c>
      <c r="J77" s="21">
        <v>0</v>
      </c>
      <c r="K77" s="21">
        <v>2499</v>
      </c>
      <c r="L77" s="21">
        <v>13</v>
      </c>
      <c r="M77" s="21">
        <v>1941</v>
      </c>
      <c r="N77" s="21">
        <v>7510</v>
      </c>
      <c r="O77" s="21">
        <v>111</v>
      </c>
      <c r="P77" s="21">
        <v>23923</v>
      </c>
      <c r="Q77" s="21">
        <v>0</v>
      </c>
      <c r="R77" s="21">
        <f t="shared" ca="1" si="1"/>
        <v>124</v>
      </c>
    </row>
    <row r="78" spans="1:18" x14ac:dyDescent="0.2">
      <c r="A78" s="4">
        <v>3229</v>
      </c>
      <c r="B78" s="19">
        <v>75</v>
      </c>
      <c r="C78" s="19">
        <v>95</v>
      </c>
      <c r="D78" s="19">
        <v>59</v>
      </c>
      <c r="E78" s="20" t="s">
        <v>119</v>
      </c>
      <c r="F78" s="20" t="s">
        <v>120</v>
      </c>
      <c r="G78" s="21">
        <v>34422</v>
      </c>
      <c r="H78" s="22">
        <v>242.95108100029887</v>
      </c>
      <c r="I78" s="20">
        <v>2.6754152792933956</v>
      </c>
      <c r="J78" s="21">
        <v>0</v>
      </c>
      <c r="K78" s="21">
        <v>0</v>
      </c>
      <c r="L78" s="21">
        <v>0</v>
      </c>
      <c r="M78" s="21">
        <v>33684</v>
      </c>
      <c r="N78" s="21">
        <v>0</v>
      </c>
      <c r="O78" s="21">
        <v>722</v>
      </c>
      <c r="P78" s="21">
        <v>16</v>
      </c>
      <c r="Q78" s="21">
        <v>0</v>
      </c>
      <c r="R78" s="21">
        <f t="shared" ca="1" si="1"/>
        <v>0</v>
      </c>
    </row>
    <row r="79" spans="1:18" x14ac:dyDescent="0.2">
      <c r="A79" s="4">
        <v>3895</v>
      </c>
      <c r="B79" s="19">
        <v>76</v>
      </c>
      <c r="C79" s="19">
        <v>127</v>
      </c>
      <c r="D79" s="19">
        <v>189</v>
      </c>
      <c r="E79" s="20" t="s">
        <v>121</v>
      </c>
      <c r="F79" s="20" t="s">
        <v>23</v>
      </c>
      <c r="G79" s="21">
        <v>31782</v>
      </c>
      <c r="H79" s="22" t="s">
        <v>96</v>
      </c>
      <c r="I79" s="20">
        <v>24.810110771968994</v>
      </c>
      <c r="J79" s="21">
        <v>0</v>
      </c>
      <c r="K79" s="21">
        <v>0</v>
      </c>
      <c r="L79" s="21">
        <v>0</v>
      </c>
      <c r="M79" s="21">
        <v>10668</v>
      </c>
      <c r="N79" s="21">
        <v>21114</v>
      </c>
      <c r="O79" s="21">
        <v>0</v>
      </c>
      <c r="P79" s="21">
        <v>0</v>
      </c>
      <c r="Q79" s="21">
        <v>0</v>
      </c>
      <c r="R79" s="21">
        <f t="shared" ca="1" si="1"/>
        <v>0</v>
      </c>
    </row>
    <row r="80" spans="1:18" x14ac:dyDescent="0.2">
      <c r="A80" s="4">
        <v>3857</v>
      </c>
      <c r="B80" s="19">
        <v>77</v>
      </c>
      <c r="C80" s="19">
        <v>81</v>
      </c>
      <c r="D80" s="19">
        <v>132</v>
      </c>
      <c r="E80" s="20" t="s">
        <v>122</v>
      </c>
      <c r="F80" s="20" t="s">
        <v>23</v>
      </c>
      <c r="G80" s="21">
        <v>31491</v>
      </c>
      <c r="H80" s="22">
        <v>38.818602600837558</v>
      </c>
      <c r="I80" s="20">
        <v>8.4093506659972874</v>
      </c>
      <c r="J80" s="21">
        <v>0</v>
      </c>
      <c r="K80" s="21">
        <v>996</v>
      </c>
      <c r="L80" s="21">
        <v>23284</v>
      </c>
      <c r="M80" s="21">
        <v>4890</v>
      </c>
      <c r="N80" s="21">
        <v>26</v>
      </c>
      <c r="O80" s="21">
        <v>470</v>
      </c>
      <c r="P80" s="21">
        <v>0</v>
      </c>
      <c r="Q80" s="21">
        <v>974</v>
      </c>
      <c r="R80" s="21">
        <f t="shared" ca="1" si="1"/>
        <v>851</v>
      </c>
    </row>
    <row r="81" spans="1:18" x14ac:dyDescent="0.2">
      <c r="A81" s="4">
        <v>2290</v>
      </c>
      <c r="B81" s="19">
        <v>78</v>
      </c>
      <c r="C81" s="19">
        <v>76</v>
      </c>
      <c r="D81" s="19">
        <v>112</v>
      </c>
      <c r="E81" s="20" t="s">
        <v>123</v>
      </c>
      <c r="F81" s="20" t="s">
        <v>23</v>
      </c>
      <c r="G81" s="21">
        <v>29892</v>
      </c>
      <c r="H81" s="22">
        <v>1.8570893106620781</v>
      </c>
      <c r="I81" s="20">
        <v>6.022254054021384</v>
      </c>
      <c r="J81" s="21">
        <v>0</v>
      </c>
      <c r="K81" s="21">
        <v>109</v>
      </c>
      <c r="L81" s="21">
        <v>0</v>
      </c>
      <c r="M81" s="21">
        <v>4077</v>
      </c>
      <c r="N81" s="21">
        <v>3534</v>
      </c>
      <c r="O81" s="21">
        <v>243</v>
      </c>
      <c r="P81" s="21">
        <v>21924</v>
      </c>
      <c r="Q81" s="21">
        <v>0</v>
      </c>
      <c r="R81" s="21">
        <f t="shared" ca="1" si="1"/>
        <v>5</v>
      </c>
    </row>
    <row r="82" spans="1:18" x14ac:dyDescent="0.2">
      <c r="A82" s="4">
        <v>2792</v>
      </c>
      <c r="B82" s="19">
        <v>79</v>
      </c>
      <c r="C82" s="19">
        <v>93</v>
      </c>
      <c r="D82" s="19">
        <v>47</v>
      </c>
      <c r="E82" s="20" t="s">
        <v>124</v>
      </c>
      <c r="F82" s="20" t="s">
        <v>125</v>
      </c>
      <c r="G82" s="21">
        <v>27001</v>
      </c>
      <c r="H82" s="22">
        <v>88.897439485098644</v>
      </c>
      <c r="I82" s="20">
        <v>1.5062168191329308</v>
      </c>
      <c r="J82" s="21">
        <v>0</v>
      </c>
      <c r="K82" s="21">
        <v>316</v>
      </c>
      <c r="L82" s="21">
        <v>9</v>
      </c>
      <c r="M82" s="21">
        <v>19448</v>
      </c>
      <c r="N82" s="21">
        <v>1628</v>
      </c>
      <c r="O82" s="21">
        <v>5414</v>
      </c>
      <c r="P82" s="21">
        <v>0</v>
      </c>
      <c r="Q82" s="21">
        <v>0</v>
      </c>
      <c r="R82" s="21">
        <f t="shared" ca="1" si="1"/>
        <v>186</v>
      </c>
    </row>
    <row r="83" spans="1:18" x14ac:dyDescent="0.2">
      <c r="A83" s="4">
        <v>3310</v>
      </c>
      <c r="B83" s="19">
        <v>80</v>
      </c>
      <c r="C83" s="19">
        <v>57</v>
      </c>
      <c r="D83" s="19">
        <v>92</v>
      </c>
      <c r="E83" s="20" t="s">
        <v>126</v>
      </c>
      <c r="F83" s="20" t="s">
        <v>23</v>
      </c>
      <c r="G83" s="21">
        <v>24809</v>
      </c>
      <c r="H83" s="22">
        <v>-78.729734132393673</v>
      </c>
      <c r="I83" s="20">
        <v>3.6875078962818733</v>
      </c>
      <c r="J83" s="21">
        <v>0</v>
      </c>
      <c r="K83" s="21">
        <v>0</v>
      </c>
      <c r="L83" s="21">
        <v>0</v>
      </c>
      <c r="M83" s="21">
        <v>6827</v>
      </c>
      <c r="N83" s="21">
        <v>17982</v>
      </c>
      <c r="O83" s="21">
        <v>0</v>
      </c>
      <c r="P83" s="21">
        <v>0</v>
      </c>
      <c r="Q83" s="21">
        <v>0</v>
      </c>
      <c r="R83" s="21">
        <f t="shared" ca="1" si="1"/>
        <v>0</v>
      </c>
    </row>
    <row r="84" spans="1:18" x14ac:dyDescent="0.2">
      <c r="A84" s="4">
        <v>3928</v>
      </c>
      <c r="B84" s="19">
        <v>81</v>
      </c>
      <c r="C84" s="19">
        <v>70</v>
      </c>
      <c r="D84" s="19">
        <v>250</v>
      </c>
      <c r="E84" s="20" t="s">
        <v>127</v>
      </c>
      <c r="F84" s="20" t="s">
        <v>104</v>
      </c>
      <c r="G84" s="21">
        <v>23935</v>
      </c>
      <c r="H84" s="22">
        <v>-57.962309218961309</v>
      </c>
      <c r="I84" s="20">
        <v>100</v>
      </c>
      <c r="J84" s="21">
        <v>0</v>
      </c>
      <c r="K84" s="21">
        <v>11360</v>
      </c>
      <c r="L84" s="21">
        <v>6837</v>
      </c>
      <c r="M84" s="21">
        <v>781</v>
      </c>
      <c r="N84" s="21">
        <v>1580</v>
      </c>
      <c r="O84" s="21">
        <v>2503</v>
      </c>
      <c r="P84" s="21">
        <v>0</v>
      </c>
      <c r="Q84" s="21">
        <v>0</v>
      </c>
      <c r="R84" s="21">
        <f t="shared" ca="1" si="1"/>
        <v>874</v>
      </c>
    </row>
    <row r="85" spans="1:18" x14ac:dyDescent="0.2">
      <c r="A85" s="4">
        <v>3497</v>
      </c>
      <c r="B85" s="19">
        <v>82</v>
      </c>
      <c r="C85" s="19">
        <v>78</v>
      </c>
      <c r="D85" s="19">
        <v>183</v>
      </c>
      <c r="E85" s="20" t="s">
        <v>128</v>
      </c>
      <c r="F85" s="20" t="s">
        <v>23</v>
      </c>
      <c r="G85" s="21">
        <v>22259</v>
      </c>
      <c r="H85" s="22">
        <v>-15.589685248388321</v>
      </c>
      <c r="I85" s="20">
        <v>15.930577920916086</v>
      </c>
      <c r="J85" s="21">
        <v>0</v>
      </c>
      <c r="K85" s="21">
        <v>0</v>
      </c>
      <c r="L85" s="21">
        <v>0</v>
      </c>
      <c r="M85" s="21">
        <v>22259</v>
      </c>
      <c r="N85" s="21">
        <v>0</v>
      </c>
      <c r="O85" s="21">
        <v>0</v>
      </c>
      <c r="P85" s="21">
        <v>0</v>
      </c>
      <c r="Q85" s="21">
        <v>0</v>
      </c>
      <c r="R85" s="21">
        <f t="shared" ca="1" si="1"/>
        <v>0</v>
      </c>
    </row>
    <row r="86" spans="1:18" x14ac:dyDescent="0.2">
      <c r="A86" s="4">
        <v>3741</v>
      </c>
      <c r="B86" s="19">
        <v>83</v>
      </c>
      <c r="C86" s="19">
        <v>92</v>
      </c>
      <c r="D86" s="19">
        <v>80</v>
      </c>
      <c r="E86" s="20" t="s">
        <v>129</v>
      </c>
      <c r="F86" s="20" t="s">
        <v>23</v>
      </c>
      <c r="G86" s="21">
        <v>18857</v>
      </c>
      <c r="H86" s="22">
        <v>28.479934591537781</v>
      </c>
      <c r="I86" s="20">
        <v>2.2714515270292734</v>
      </c>
      <c r="J86" s="21">
        <v>0</v>
      </c>
      <c r="K86" s="21">
        <v>714</v>
      </c>
      <c r="L86" s="21">
        <v>14583</v>
      </c>
      <c r="M86" s="21">
        <v>306</v>
      </c>
      <c r="N86" s="21">
        <v>318</v>
      </c>
      <c r="O86" s="21">
        <v>56</v>
      </c>
      <c r="P86" s="21">
        <v>2670</v>
      </c>
      <c r="Q86" s="21">
        <v>210</v>
      </c>
      <c r="R86" s="21">
        <f t="shared" ca="1" si="1"/>
        <v>0</v>
      </c>
    </row>
    <row r="87" spans="1:18" x14ac:dyDescent="0.2">
      <c r="A87" s="4">
        <v>1911</v>
      </c>
      <c r="B87" s="19">
        <v>84</v>
      </c>
      <c r="C87" s="19">
        <v>82</v>
      </c>
      <c r="D87" s="19">
        <v>60</v>
      </c>
      <c r="E87" s="20" t="s">
        <v>130</v>
      </c>
      <c r="F87" s="20" t="s">
        <v>23</v>
      </c>
      <c r="G87" s="21">
        <v>18792</v>
      </c>
      <c r="H87" s="22">
        <v>-15.938268843659136</v>
      </c>
      <c r="I87" s="20">
        <v>1.4724480153450521</v>
      </c>
      <c r="J87" s="21">
        <v>0</v>
      </c>
      <c r="K87" s="21">
        <v>3473</v>
      </c>
      <c r="L87" s="21">
        <v>233</v>
      </c>
      <c r="M87" s="21">
        <v>12374</v>
      </c>
      <c r="N87" s="21">
        <v>0</v>
      </c>
      <c r="O87" s="21">
        <v>33</v>
      </c>
      <c r="P87" s="21">
        <v>0</v>
      </c>
      <c r="Q87" s="21">
        <v>2662</v>
      </c>
      <c r="R87" s="21">
        <f t="shared" ca="1" si="1"/>
        <v>17</v>
      </c>
    </row>
    <row r="88" spans="1:18" x14ac:dyDescent="0.2">
      <c r="A88" s="4">
        <v>3962</v>
      </c>
      <c r="B88" s="19">
        <v>85</v>
      </c>
      <c r="C88" s="19">
        <v>127</v>
      </c>
      <c r="D88" s="19">
        <v>230</v>
      </c>
      <c r="E88" s="20" t="s">
        <v>131</v>
      </c>
      <c r="F88" s="20" t="s">
        <v>50</v>
      </c>
      <c r="G88" s="21">
        <v>17436</v>
      </c>
      <c r="H88" s="22" t="s">
        <v>96</v>
      </c>
      <c r="I88" s="20">
        <v>35.695129690666775</v>
      </c>
      <c r="J88" s="21">
        <v>0</v>
      </c>
      <c r="K88" s="21">
        <v>0</v>
      </c>
      <c r="L88" s="21">
        <v>0</v>
      </c>
      <c r="M88" s="21">
        <v>17420</v>
      </c>
      <c r="N88" s="21">
        <v>0</v>
      </c>
      <c r="O88" s="21">
        <v>16</v>
      </c>
      <c r="P88" s="21">
        <v>0</v>
      </c>
      <c r="Q88" s="21">
        <v>0</v>
      </c>
      <c r="R88" s="21">
        <f t="shared" ca="1" si="1"/>
        <v>0</v>
      </c>
    </row>
    <row r="89" spans="1:18" x14ac:dyDescent="0.2">
      <c r="A89" s="4">
        <v>2447</v>
      </c>
      <c r="B89" s="19">
        <v>86</v>
      </c>
      <c r="C89" s="19">
        <v>85</v>
      </c>
      <c r="D89" s="19">
        <v>206</v>
      </c>
      <c r="E89" s="20" t="s">
        <v>132</v>
      </c>
      <c r="F89" s="20" t="s">
        <v>133</v>
      </c>
      <c r="G89" s="21">
        <v>16581</v>
      </c>
      <c r="H89" s="22">
        <v>-23.508788116436776</v>
      </c>
      <c r="I89" s="20">
        <v>18.642695719634364</v>
      </c>
      <c r="J89" s="21">
        <v>0</v>
      </c>
      <c r="K89" s="21">
        <v>9291</v>
      </c>
      <c r="L89" s="21">
        <v>104</v>
      </c>
      <c r="M89" s="21">
        <v>7149</v>
      </c>
      <c r="N89" s="21">
        <v>0</v>
      </c>
      <c r="O89" s="21">
        <v>37</v>
      </c>
      <c r="P89" s="21">
        <v>0</v>
      </c>
      <c r="Q89" s="21">
        <v>0</v>
      </c>
      <c r="R89" s="21">
        <f t="shared" ca="1" si="1"/>
        <v>0</v>
      </c>
    </row>
    <row r="90" spans="1:18" x14ac:dyDescent="0.2">
      <c r="A90" s="4">
        <v>1280</v>
      </c>
      <c r="B90" s="19">
        <v>87</v>
      </c>
      <c r="C90" s="19">
        <v>55</v>
      </c>
      <c r="D90" s="19">
        <v>191</v>
      </c>
      <c r="E90" s="20" t="s">
        <v>134</v>
      </c>
      <c r="F90" s="20" t="s">
        <v>135</v>
      </c>
      <c r="G90" s="21">
        <v>16166</v>
      </c>
      <c r="H90" s="22">
        <v>-86.567511425010395</v>
      </c>
      <c r="I90" s="20">
        <v>12.848615868827443</v>
      </c>
      <c r="J90" s="21">
        <v>0</v>
      </c>
      <c r="K90" s="21">
        <v>702</v>
      </c>
      <c r="L90" s="21">
        <v>599</v>
      </c>
      <c r="M90" s="21">
        <v>1202</v>
      </c>
      <c r="N90" s="21">
        <v>13607</v>
      </c>
      <c r="O90" s="21">
        <v>56</v>
      </c>
      <c r="P90" s="21">
        <v>0</v>
      </c>
      <c r="Q90" s="21">
        <v>0</v>
      </c>
      <c r="R90" s="21">
        <f t="shared" ca="1" si="1"/>
        <v>0</v>
      </c>
    </row>
    <row r="91" spans="1:18" x14ac:dyDescent="0.2">
      <c r="A91" s="4">
        <v>1675</v>
      </c>
      <c r="B91" s="19">
        <v>88</v>
      </c>
      <c r="C91" s="19">
        <v>83</v>
      </c>
      <c r="D91" s="19">
        <v>43</v>
      </c>
      <c r="E91" s="20" t="s">
        <v>136</v>
      </c>
      <c r="F91" s="20" t="s">
        <v>50</v>
      </c>
      <c r="G91" s="21">
        <v>16038</v>
      </c>
      <c r="H91" s="22">
        <v>-27.883447996762445</v>
      </c>
      <c r="I91" s="20">
        <v>0.82391458577460464</v>
      </c>
      <c r="J91" s="21">
        <v>0</v>
      </c>
      <c r="K91" s="21">
        <v>80</v>
      </c>
      <c r="L91" s="21">
        <v>141</v>
      </c>
      <c r="M91" s="21">
        <v>330</v>
      </c>
      <c r="N91" s="21">
        <v>5837</v>
      </c>
      <c r="O91" s="21">
        <v>112</v>
      </c>
      <c r="P91" s="21">
        <v>9106</v>
      </c>
      <c r="Q91" s="21">
        <v>27</v>
      </c>
      <c r="R91" s="21">
        <f t="shared" ca="1" si="1"/>
        <v>405</v>
      </c>
    </row>
    <row r="92" spans="1:18" x14ac:dyDescent="0.2">
      <c r="A92" s="4">
        <v>248</v>
      </c>
      <c r="B92" s="19">
        <v>89</v>
      </c>
      <c r="C92" s="19">
        <v>58</v>
      </c>
      <c r="D92" s="19">
        <v>257</v>
      </c>
      <c r="E92" s="20" t="s">
        <v>137</v>
      </c>
      <c r="F92" s="20" t="s">
        <v>46</v>
      </c>
      <c r="G92" s="21">
        <v>15569</v>
      </c>
      <c r="H92" s="22">
        <v>-83.810286379801596</v>
      </c>
      <c r="I92" s="20">
        <v>93.992996860661677</v>
      </c>
      <c r="J92" s="21">
        <v>0</v>
      </c>
      <c r="K92" s="21">
        <v>3980</v>
      </c>
      <c r="L92" s="21">
        <v>2</v>
      </c>
      <c r="M92" s="21">
        <v>8224</v>
      </c>
      <c r="N92" s="21">
        <v>302</v>
      </c>
      <c r="O92" s="21">
        <v>529</v>
      </c>
      <c r="P92" s="21">
        <v>2532</v>
      </c>
      <c r="Q92" s="21">
        <v>0</v>
      </c>
      <c r="R92" s="21">
        <f t="shared" ca="1" si="1"/>
        <v>0</v>
      </c>
    </row>
    <row r="93" spans="1:18" x14ac:dyDescent="0.2">
      <c r="A93" s="4">
        <v>907</v>
      </c>
      <c r="B93" s="19">
        <v>90</v>
      </c>
      <c r="C93" s="19">
        <v>127</v>
      </c>
      <c r="D93" s="19">
        <v>66</v>
      </c>
      <c r="E93" s="20" t="s">
        <v>138</v>
      </c>
      <c r="F93" s="20" t="s">
        <v>23</v>
      </c>
      <c r="G93" s="21">
        <v>15358</v>
      </c>
      <c r="H93" s="22" t="s">
        <v>96</v>
      </c>
      <c r="I93" s="20">
        <v>1.3130109312135476</v>
      </c>
      <c r="J93" s="21">
        <v>0</v>
      </c>
      <c r="K93" s="21">
        <v>747</v>
      </c>
      <c r="L93" s="21">
        <v>197</v>
      </c>
      <c r="M93" s="21">
        <v>1129</v>
      </c>
      <c r="N93" s="21">
        <v>8692</v>
      </c>
      <c r="O93" s="21">
        <v>366</v>
      </c>
      <c r="P93" s="21">
        <v>4227</v>
      </c>
      <c r="Q93" s="21">
        <v>0</v>
      </c>
      <c r="R93" s="21">
        <f t="shared" ca="1" si="1"/>
        <v>0</v>
      </c>
    </row>
    <row r="94" spans="1:18" x14ac:dyDescent="0.2">
      <c r="A94" s="4">
        <v>1412</v>
      </c>
      <c r="B94" s="19">
        <v>91</v>
      </c>
      <c r="C94" s="19">
        <v>67</v>
      </c>
      <c r="D94" s="19">
        <v>104</v>
      </c>
      <c r="E94" s="20" t="s">
        <v>139</v>
      </c>
      <c r="F94" s="20" t="s">
        <v>140</v>
      </c>
      <c r="G94" s="21">
        <v>14635</v>
      </c>
      <c r="H94" s="22">
        <v>-77.683404748471304</v>
      </c>
      <c r="I94" s="20">
        <v>2.7221424479379794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14635</v>
      </c>
      <c r="Q94" s="21">
        <v>0</v>
      </c>
      <c r="R94" s="21">
        <f t="shared" ca="1" si="1"/>
        <v>0</v>
      </c>
    </row>
    <row r="95" spans="1:18" x14ac:dyDescent="0.2">
      <c r="A95" s="4">
        <v>3295</v>
      </c>
      <c r="B95" s="19">
        <v>92</v>
      </c>
      <c r="C95" s="19">
        <v>86</v>
      </c>
      <c r="D95" s="19">
        <v>89</v>
      </c>
      <c r="E95" s="20" t="s">
        <v>141</v>
      </c>
      <c r="F95" s="20" t="s">
        <v>142</v>
      </c>
      <c r="G95" s="21">
        <v>13398</v>
      </c>
      <c r="H95" s="22">
        <v>-30.909653465346537</v>
      </c>
      <c r="I95" s="20">
        <v>1.8254301300881242</v>
      </c>
      <c r="J95" s="21">
        <v>0</v>
      </c>
      <c r="K95" s="21">
        <v>255</v>
      </c>
      <c r="L95" s="21">
        <v>0</v>
      </c>
      <c r="M95" s="21">
        <v>12714</v>
      </c>
      <c r="N95" s="21">
        <v>0</v>
      </c>
      <c r="O95" s="21">
        <v>31</v>
      </c>
      <c r="P95" s="21">
        <v>398</v>
      </c>
      <c r="Q95" s="21">
        <v>0</v>
      </c>
      <c r="R95" s="21">
        <f t="shared" ca="1" si="1"/>
        <v>0</v>
      </c>
    </row>
    <row r="96" spans="1:18" x14ac:dyDescent="0.2">
      <c r="A96" s="4">
        <v>3261</v>
      </c>
      <c r="B96" s="19">
        <v>93</v>
      </c>
      <c r="C96" s="19">
        <v>88</v>
      </c>
      <c r="D96" s="19">
        <v>79</v>
      </c>
      <c r="E96" s="20" t="s">
        <v>143</v>
      </c>
      <c r="F96" s="20" t="s">
        <v>23</v>
      </c>
      <c r="G96" s="21">
        <v>12608</v>
      </c>
      <c r="H96" s="22">
        <v>-31.874425892905389</v>
      </c>
      <c r="I96" s="20">
        <v>1.4864296097532794</v>
      </c>
      <c r="J96" s="21">
        <v>0</v>
      </c>
      <c r="K96" s="21">
        <v>0</v>
      </c>
      <c r="L96" s="21">
        <v>0</v>
      </c>
      <c r="M96" s="21">
        <v>12608</v>
      </c>
      <c r="N96" s="21">
        <v>0</v>
      </c>
      <c r="O96" s="21">
        <v>0</v>
      </c>
      <c r="P96" s="21">
        <v>0</v>
      </c>
      <c r="Q96" s="21">
        <v>0</v>
      </c>
      <c r="R96" s="21">
        <f t="shared" ca="1" si="1"/>
        <v>0</v>
      </c>
    </row>
    <row r="97" spans="1:18" x14ac:dyDescent="0.2">
      <c r="A97" s="4">
        <v>13</v>
      </c>
      <c r="B97" s="19">
        <v>94</v>
      </c>
      <c r="C97" s="19">
        <v>73</v>
      </c>
      <c r="D97" s="19">
        <v>172</v>
      </c>
      <c r="E97" s="20" t="s">
        <v>144</v>
      </c>
      <c r="F97" s="20" t="s">
        <v>145</v>
      </c>
      <c r="G97" s="21">
        <v>12474</v>
      </c>
      <c r="H97" s="22">
        <v>-71.702093872643545</v>
      </c>
      <c r="I97" s="20">
        <v>6.308538830336011</v>
      </c>
      <c r="J97" s="21">
        <v>0</v>
      </c>
      <c r="K97" s="21">
        <v>58</v>
      </c>
      <c r="L97" s="21">
        <v>12207</v>
      </c>
      <c r="M97" s="21">
        <v>0</v>
      </c>
      <c r="N97" s="21">
        <v>209</v>
      </c>
      <c r="O97" s="21">
        <v>0</v>
      </c>
      <c r="P97" s="21">
        <v>0</v>
      </c>
      <c r="Q97" s="21">
        <v>0</v>
      </c>
      <c r="R97" s="21">
        <f t="shared" ca="1" si="1"/>
        <v>0</v>
      </c>
    </row>
    <row r="98" spans="1:18" x14ac:dyDescent="0.2">
      <c r="A98" s="4">
        <v>3799</v>
      </c>
      <c r="B98" s="19">
        <v>95</v>
      </c>
      <c r="C98" s="19">
        <v>64</v>
      </c>
      <c r="D98" s="19">
        <v>71</v>
      </c>
      <c r="E98" s="20" t="s">
        <v>146</v>
      </c>
      <c r="F98" s="20" t="s">
        <v>23</v>
      </c>
      <c r="G98" s="21">
        <v>12450</v>
      </c>
      <c r="H98" s="22">
        <v>-83.34648671063016</v>
      </c>
      <c r="I98" s="20">
        <v>1.2336944242957537</v>
      </c>
      <c r="J98" s="21">
        <v>0</v>
      </c>
      <c r="K98" s="21">
        <v>210</v>
      </c>
      <c r="L98" s="21">
        <v>0</v>
      </c>
      <c r="M98" s="21">
        <v>10257</v>
      </c>
      <c r="N98" s="21">
        <v>0</v>
      </c>
      <c r="O98" s="21">
        <v>1983</v>
      </c>
      <c r="P98" s="21">
        <v>0</v>
      </c>
      <c r="Q98" s="21">
        <v>0</v>
      </c>
      <c r="R98" s="21">
        <f t="shared" ca="1" si="1"/>
        <v>0</v>
      </c>
    </row>
    <row r="99" spans="1:18" x14ac:dyDescent="0.2">
      <c r="A99" s="4">
        <v>1457</v>
      </c>
      <c r="B99" s="19">
        <v>96</v>
      </c>
      <c r="C99" s="19">
        <v>89</v>
      </c>
      <c r="D99" s="19">
        <v>263</v>
      </c>
      <c r="E99" s="20" t="s">
        <v>147</v>
      </c>
      <c r="F99" s="20" t="s">
        <v>46</v>
      </c>
      <c r="G99" s="21">
        <v>12223</v>
      </c>
      <c r="H99" s="22">
        <v>-33.563430807696484</v>
      </c>
      <c r="I99" s="20">
        <v>100</v>
      </c>
      <c r="J99" s="21">
        <v>0</v>
      </c>
      <c r="K99" s="21">
        <v>0</v>
      </c>
      <c r="L99" s="21">
        <v>12223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f t="shared" ca="1" si="1"/>
        <v>0</v>
      </c>
    </row>
    <row r="100" spans="1:18" x14ac:dyDescent="0.2">
      <c r="A100" s="4">
        <v>3975</v>
      </c>
      <c r="B100" s="19">
        <v>97</v>
      </c>
      <c r="C100" s="19">
        <v>127</v>
      </c>
      <c r="D100" s="19">
        <v>88</v>
      </c>
      <c r="E100" s="20" t="s">
        <v>148</v>
      </c>
      <c r="F100" s="20" t="s">
        <v>23</v>
      </c>
      <c r="G100" s="21">
        <v>11527</v>
      </c>
      <c r="H100" s="22" t="s">
        <v>96</v>
      </c>
      <c r="I100" s="20">
        <v>1.5463018608744179</v>
      </c>
      <c r="J100" s="21">
        <v>0</v>
      </c>
      <c r="K100" s="21">
        <v>0</v>
      </c>
      <c r="L100" s="21">
        <v>0</v>
      </c>
      <c r="M100" s="21">
        <v>11527</v>
      </c>
      <c r="N100" s="21">
        <v>0</v>
      </c>
      <c r="O100" s="21">
        <v>0</v>
      </c>
      <c r="P100" s="21">
        <v>0</v>
      </c>
      <c r="Q100" s="21">
        <v>0</v>
      </c>
      <c r="R100" s="21">
        <f ca="1">G100-SUM(J100:Q100)</f>
        <v>0</v>
      </c>
    </row>
    <row r="101" spans="1:18" x14ac:dyDescent="0.2">
      <c r="A101" s="4">
        <v>3941</v>
      </c>
      <c r="B101" s="19">
        <v>98</v>
      </c>
      <c r="C101" s="19">
        <v>91</v>
      </c>
      <c r="D101" s="19">
        <v>200</v>
      </c>
      <c r="E101" s="20" t="s">
        <v>149</v>
      </c>
      <c r="F101" s="20" t="s">
        <v>23</v>
      </c>
      <c r="G101" s="21">
        <v>11061</v>
      </c>
      <c r="H101" s="22">
        <v>-28.458702541879568</v>
      </c>
      <c r="I101" s="20">
        <v>11.121612789703885</v>
      </c>
      <c r="J101" s="21">
        <v>0</v>
      </c>
      <c r="K101" s="21">
        <v>5004</v>
      </c>
      <c r="L101" s="21">
        <v>917</v>
      </c>
      <c r="M101" s="21">
        <v>2257</v>
      </c>
      <c r="N101" s="21">
        <v>2711</v>
      </c>
      <c r="O101" s="21">
        <v>172</v>
      </c>
      <c r="P101" s="21">
        <v>0</v>
      </c>
      <c r="Q101" s="21">
        <v>0</v>
      </c>
      <c r="R101" s="21">
        <f ca="1">G101-SUM(J101:Q101)</f>
        <v>0</v>
      </c>
    </row>
    <row r="102" spans="1:18" x14ac:dyDescent="0.2">
      <c r="A102" s="4">
        <v>4009</v>
      </c>
      <c r="B102" s="19">
        <v>99</v>
      </c>
      <c r="C102" s="19">
        <v>94</v>
      </c>
      <c r="D102" s="19">
        <v>109</v>
      </c>
      <c r="E102" s="20" t="s">
        <v>150</v>
      </c>
      <c r="F102" s="20" t="s">
        <v>23</v>
      </c>
      <c r="G102" s="21">
        <v>10780</v>
      </c>
      <c r="H102" s="22">
        <v>7.2743556572793313</v>
      </c>
      <c r="I102" s="20">
        <v>2.1334452171641405</v>
      </c>
      <c r="J102" s="21">
        <v>0</v>
      </c>
      <c r="K102" s="21">
        <v>9628</v>
      </c>
      <c r="L102" s="21">
        <v>0</v>
      </c>
      <c r="M102" s="21">
        <v>0</v>
      </c>
      <c r="N102" s="21">
        <v>0</v>
      </c>
      <c r="O102" s="21">
        <v>1152</v>
      </c>
      <c r="P102" s="21">
        <v>0</v>
      </c>
      <c r="Q102" s="21">
        <v>0</v>
      </c>
      <c r="R102" s="21">
        <f ca="1">G102-SUM(J102:Q102)</f>
        <v>0</v>
      </c>
    </row>
    <row r="103" spans="1:18" x14ac:dyDescent="0.2">
      <c r="A103" s="4">
        <v>3621</v>
      </c>
      <c r="B103" s="19">
        <v>100</v>
      </c>
      <c r="C103" s="19">
        <v>99</v>
      </c>
      <c r="D103" s="19">
        <v>131</v>
      </c>
      <c r="E103" s="20" t="s">
        <v>151</v>
      </c>
      <c r="F103" s="20" t="s">
        <v>23</v>
      </c>
      <c r="G103" s="21">
        <v>9150</v>
      </c>
      <c r="H103" s="22">
        <v>93.24181626187962</v>
      </c>
      <c r="I103" s="20">
        <v>2.4111497890573328</v>
      </c>
      <c r="J103" s="21">
        <v>0</v>
      </c>
      <c r="K103" s="21">
        <v>27</v>
      </c>
      <c r="L103" s="21">
        <v>14</v>
      </c>
      <c r="M103" s="21">
        <v>607</v>
      </c>
      <c r="N103" s="21">
        <v>7854</v>
      </c>
      <c r="O103" s="21">
        <v>648</v>
      </c>
      <c r="P103" s="21">
        <v>0</v>
      </c>
      <c r="Q103" s="21">
        <v>0</v>
      </c>
      <c r="R103" s="21">
        <f ca="1">G103-SUM(J103:Q103)</f>
        <v>0</v>
      </c>
    </row>
    <row r="104" spans="1:18" x14ac:dyDescent="0.2">
      <c r="E104" s="25" t="s">
        <v>152</v>
      </c>
      <c r="G104" s="27"/>
    </row>
    <row r="105" spans="1:18" x14ac:dyDescent="0.2">
      <c r="E105" s="26" t="s">
        <v>153</v>
      </c>
    </row>
    <row r="106" spans="1:18" x14ac:dyDescent="0.2">
      <c r="E106" s="26" t="s">
        <v>154</v>
      </c>
    </row>
  </sheetData>
  <autoFilter ref="A3:S105"/>
  <mergeCells count="6">
    <mergeCell ref="B2:C2"/>
    <mergeCell ref="E2:E3"/>
    <mergeCell ref="F2:F3"/>
    <mergeCell ref="G2:G3"/>
    <mergeCell ref="I2:I3"/>
    <mergeCell ref="J2:Q2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топ-100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2014-12-12T06:52:13Z</dcterms:created>
  <dcterms:modified xsi:type="dcterms:W3CDTF">2014-12-12T06:54:12Z</dcterms:modified>
</cp:coreProperties>
</file>